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/>
  <mc:AlternateContent xmlns:mc="http://schemas.openxmlformats.org/markup-compatibility/2006">
    <mc:Choice Requires="x15">
      <x15ac:absPath xmlns:x15ac="http://schemas.microsoft.com/office/spreadsheetml/2010/11/ac" url="C:\Users\hayde\Documents\"/>
    </mc:Choice>
  </mc:AlternateContent>
  <xr:revisionPtr revIDLastSave="0" documentId="13_ncr:1_{B9F651AA-7D93-4622-A3C0-8846A6C93470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100 YEAR ITEMS  - Apr 2019" sheetId="3" r:id="rId1"/>
    <sheet name="SIZING CHARTS &amp; BIGGER PICTURES" sheetId="6" r:id="rId2"/>
  </sheets>
  <definedNames>
    <definedName name="_xlnm.Print_Area" localSheetId="0">'100 YEAR ITEMS  - Apr 2019'!$A$2:$AO$82</definedName>
    <definedName name="_xlnm.Print_Area" localSheetId="1">'SIZING CHARTS &amp; BIGGER PICTURES'!$A$1:$AK$31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61" i="3" l="1"/>
  <c r="U63" i="3" s="1"/>
  <c r="AM79" i="3" l="1"/>
  <c r="AM70" i="3"/>
  <c r="AO72" i="3" s="1"/>
  <c r="S79" i="3" l="1"/>
  <c r="U81" i="3" s="1"/>
  <c r="S51" i="3"/>
  <c r="S39" i="3"/>
  <c r="U41" i="3" s="1"/>
  <c r="S28" i="3"/>
  <c r="U30" i="3" s="1"/>
  <c r="S17" i="3"/>
  <c r="U19" i="3" s="1"/>
  <c r="AM17" i="3"/>
  <c r="AO19" i="3" s="1"/>
  <c r="AM28" i="3"/>
  <c r="AM39" i="3"/>
  <c r="AM61" i="3"/>
  <c r="AO63" i="3" s="1"/>
  <c r="AM50" i="3"/>
  <c r="S70" i="3"/>
  <c r="U72" i="3" s="1"/>
  <c r="AM84" i="3" l="1"/>
  <c r="AO52" i="3"/>
  <c r="AO41" i="3" l="1"/>
  <c r="AO30" i="3"/>
  <c r="U53" i="3" l="1"/>
  <c r="AM8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Hayden Steele</author>
  </authors>
  <commentList>
    <comment ref="V6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Name of person submitting order.   
If you are ordering for another person feel free to let us know.  Eg Hayden Steele (order for Rowan Bridley)
</t>
        </r>
      </text>
    </comment>
  </commentList>
</comments>
</file>

<file path=xl/sharedStrings.xml><?xml version="1.0" encoding="utf-8"?>
<sst xmlns="http://schemas.openxmlformats.org/spreadsheetml/2006/main" count="143" uniqueCount="47">
  <si>
    <t>S</t>
  </si>
  <si>
    <t>M</t>
  </si>
  <si>
    <t>L</t>
  </si>
  <si>
    <t>XL</t>
  </si>
  <si>
    <t>2XL</t>
  </si>
  <si>
    <t>3XL</t>
  </si>
  <si>
    <t>5XL</t>
  </si>
  <si>
    <t>Size</t>
  </si>
  <si>
    <t>QTY</t>
  </si>
  <si>
    <t>Price Inc GST</t>
  </si>
  <si>
    <t>Total Cost</t>
  </si>
  <si>
    <t>Total QTY</t>
  </si>
  <si>
    <t>One Size</t>
  </si>
  <si>
    <t>Total Cost 
Inc GST</t>
  </si>
  <si>
    <t xml:space="preserve"> </t>
  </si>
  <si>
    <t xml:space="preserve">Name: </t>
  </si>
  <si>
    <t xml:space="preserve">Contact Number:  </t>
  </si>
  <si>
    <t>Email Address:</t>
  </si>
  <si>
    <t xml:space="preserve">Playing Grade(s): </t>
  </si>
  <si>
    <t>Home Address:</t>
  </si>
  <si>
    <t xml:space="preserve">Ladies Olympus Jacket (Navy)
</t>
  </si>
  <si>
    <t>kids
9-12</t>
  </si>
  <si>
    <t>Kids
13-3</t>
  </si>
  <si>
    <t>Adult
8-11</t>
  </si>
  <si>
    <t>Adult
11-14</t>
  </si>
  <si>
    <t xml:space="preserve">TotaI Items </t>
  </si>
  <si>
    <t>Club Keyring</t>
  </si>
  <si>
    <t>Ladies Hype Polo (Charcoal)</t>
  </si>
  <si>
    <t>Mens Hype Polo (Charcoal)</t>
  </si>
  <si>
    <t xml:space="preserve">Mens Olympus Jacket (Navy)
</t>
  </si>
  <si>
    <t xml:space="preserve">ANZ Deposit Date /  
OR Expected Date: </t>
  </si>
  <si>
    <r>
      <t xml:space="preserve">         </t>
    </r>
    <r>
      <rPr>
        <b/>
        <u/>
        <sz val="28"/>
        <color rgb="FFFF0000"/>
        <rFont val="Calibri"/>
        <family val="2"/>
        <scheme val="minor"/>
      </rPr>
      <t>O</t>
    </r>
    <r>
      <rPr>
        <b/>
        <u/>
        <sz val="28"/>
        <color rgb="FF00B050"/>
        <rFont val="Calibri"/>
        <family val="2"/>
        <scheme val="minor"/>
      </rPr>
      <t>H</t>
    </r>
    <r>
      <rPr>
        <b/>
        <u/>
        <sz val="28"/>
        <color rgb="FF0070C0"/>
        <rFont val="Calibri"/>
        <family val="2"/>
        <scheme val="minor"/>
      </rPr>
      <t>A</t>
    </r>
    <r>
      <rPr>
        <b/>
        <u/>
        <sz val="28"/>
        <color theme="1"/>
        <rFont val="Calibri"/>
        <family val="2"/>
        <scheme val="minor"/>
      </rPr>
      <t xml:space="preserve"> </t>
    </r>
    <r>
      <rPr>
        <b/>
        <u/>
        <sz val="26"/>
        <color theme="1"/>
        <rFont val="Calibri"/>
        <family val="2"/>
        <scheme val="minor"/>
      </rPr>
      <t xml:space="preserve">Hockey Club CENTENARY ITEMS </t>
    </r>
    <r>
      <rPr>
        <b/>
        <sz val="26"/>
        <color theme="1"/>
        <rFont val="Calibri"/>
        <family val="2"/>
        <scheme val="minor"/>
      </rPr>
      <t xml:space="preserve">  </t>
    </r>
    <r>
      <rPr>
        <b/>
        <sz val="20"/>
        <color theme="1"/>
        <rFont val="Calibri"/>
        <family val="2"/>
        <scheme val="minor"/>
      </rPr>
      <t>- Exclusive &amp; Limited Editions</t>
    </r>
  </si>
  <si>
    <t>No Stock</t>
  </si>
  <si>
    <t>OHA Hockey- 100th Year Garment's Size Chart</t>
  </si>
  <si>
    <t>Scarf</t>
  </si>
  <si>
    <t>Brushed Cotton Cap</t>
  </si>
  <si>
    <t>Tie</t>
  </si>
  <si>
    <t>*</t>
  </si>
  <si>
    <r>
      <t xml:space="preserve">OHA History book 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*</t>
    </r>
    <r>
      <rPr>
        <b/>
        <sz val="12"/>
        <color theme="1"/>
        <rFont val="Calibri"/>
        <family val="2"/>
        <scheme val="minor"/>
      </rPr>
      <t>(Orders taken late 2019)</t>
    </r>
  </si>
  <si>
    <r>
      <t xml:space="preserve">100 Year Socks </t>
    </r>
    <r>
      <rPr>
        <b/>
        <sz val="15"/>
        <color rgb="FFFF0000"/>
        <rFont val="Calibri"/>
        <family val="2"/>
        <scheme val="minor"/>
      </rPr>
      <t>*</t>
    </r>
    <r>
      <rPr>
        <b/>
        <sz val="12"/>
        <color theme="1"/>
        <rFont val="Calibri"/>
        <family val="2"/>
        <scheme val="minor"/>
      </rPr>
      <t>(Limited numbers)</t>
    </r>
  </si>
  <si>
    <r>
      <t xml:space="preserve">Adult Buffalo Jacket (Navy)
</t>
    </r>
    <r>
      <rPr>
        <b/>
        <sz val="10"/>
        <color rgb="FFFF0000"/>
        <rFont val="Calibri"/>
        <family val="2"/>
        <scheme val="minor"/>
      </rPr>
      <t>*</t>
    </r>
    <r>
      <rPr>
        <b/>
        <sz val="10"/>
        <color theme="1"/>
        <rFont val="Calibri"/>
        <family val="2"/>
        <scheme val="minor"/>
      </rPr>
      <t>(No specific ladies cut version)</t>
    </r>
  </si>
  <si>
    <t>Junior Olympus Jacket (Navy)</t>
  </si>
  <si>
    <t xml:space="preserve">Juniors Buffalo Jacket (Navy)
</t>
  </si>
  <si>
    <r>
      <rPr>
        <b/>
        <u/>
        <sz val="11.5"/>
        <color rgb="FFFF0000"/>
        <rFont val="Calibri"/>
        <family val="2"/>
        <scheme val="minor"/>
      </rPr>
      <t>IMPORTANT:</t>
    </r>
    <r>
      <rPr>
        <b/>
        <sz val="11.5"/>
        <color theme="1"/>
        <rFont val="Calibri"/>
        <family val="2"/>
        <scheme val="minor"/>
      </rPr>
      <t xml:space="preserve">
1) Complete this excel order form  </t>
    </r>
    <r>
      <rPr>
        <b/>
        <sz val="11.5"/>
        <color rgb="FFFF0000"/>
        <rFont val="Calibri"/>
        <family val="2"/>
        <scheme val="minor"/>
      </rPr>
      <t>**</t>
    </r>
    <r>
      <rPr>
        <b/>
        <sz val="11.5"/>
        <rFont val="Calibri"/>
        <family val="2"/>
        <scheme val="minor"/>
      </rPr>
      <t>(Size guides and larger pictures on separate worksheet and in Catalogue)</t>
    </r>
    <r>
      <rPr>
        <b/>
        <sz val="11.5"/>
        <color theme="1"/>
        <rFont val="Calibri"/>
        <family val="2"/>
        <scheme val="minor"/>
      </rPr>
      <t xml:space="preserve">
2) Deposit $ total into the Clubs ANZ bank &amp; quote "OHA UNIFORM” as the bank reference
    Account Name: OHA HOCKEY CLUB INC.     BSB: 017010    Account: 496923174   
3) Email order form as an </t>
    </r>
    <r>
      <rPr>
        <b/>
        <u/>
        <sz val="11.5"/>
        <color theme="1"/>
        <rFont val="Calibri"/>
        <family val="2"/>
        <scheme val="minor"/>
      </rPr>
      <t>attachment</t>
    </r>
    <r>
      <rPr>
        <b/>
        <sz val="11.5"/>
        <color theme="1"/>
        <rFont val="Calibri"/>
        <family val="2"/>
        <scheme val="minor"/>
      </rPr>
      <t xml:space="preserve"> or as a scanned image to: </t>
    </r>
    <r>
      <rPr>
        <b/>
        <u/>
        <sz val="11.5"/>
        <color rgb="FF0070C0"/>
        <rFont val="Calibri"/>
        <family val="2"/>
        <scheme val="minor"/>
      </rPr>
      <t xml:space="preserve">uniforms@ohahockeyclub.com
</t>
    </r>
    <r>
      <rPr>
        <b/>
        <sz val="11.5"/>
        <color theme="1"/>
        <rFont val="Calibri"/>
        <family val="2"/>
        <scheme val="minor"/>
      </rPr>
      <t xml:space="preserve">4) You will receive a confirmation email summary within 24 hours 
</t>
    </r>
    <r>
      <rPr>
        <sz val="11.5"/>
        <color rgb="FFFF0000"/>
        <rFont val="Calibri"/>
        <family val="2"/>
        <scheme val="minor"/>
      </rPr>
      <t>*</t>
    </r>
    <r>
      <rPr>
        <sz val="11.5"/>
        <rFont val="Calibri"/>
        <family val="2"/>
        <scheme val="minor"/>
      </rPr>
      <t xml:space="preserve"> Any enquiries can be emailed to </t>
    </r>
    <r>
      <rPr>
        <u/>
        <sz val="11.5"/>
        <color rgb="FF0070C0"/>
        <rFont val="Calibri"/>
        <family val="2"/>
        <scheme val="minor"/>
      </rPr>
      <t xml:space="preserve">uniforms@ohahockeyclub.com </t>
    </r>
    <r>
      <rPr>
        <sz val="11.5"/>
        <rFont val="Calibri"/>
        <family val="2"/>
        <scheme val="minor"/>
      </rPr>
      <t>or phone Hayden on 0414 702 183</t>
    </r>
  </si>
  <si>
    <t>TBA</t>
  </si>
  <si>
    <r>
      <t xml:space="preserve">                         Sports Umbrella       </t>
    </r>
    <r>
      <rPr>
        <b/>
        <sz val="11"/>
        <color theme="1"/>
        <rFont val="Calibri"/>
        <family val="2"/>
        <scheme val="minor"/>
      </rPr>
      <t>*(High quality sturdy design)</t>
    </r>
  </si>
  <si>
    <t>Adult
2-8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</si>
</sst>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164" formatCode="&quot;$&quot;#,##0_);[Red]\(&quot;$&quot;#,##0\)"/>
    <numFmt numFmtId="165" formatCode="&quot;$&quot;#,##0.0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2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2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u/>
      <sz val="11.5"/>
      <color rgb="FFFF0000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name val="Calibri"/>
      <family val="2"/>
      <scheme val="minor"/>
    </font>
    <font>
      <b/>
      <u/>
      <sz val="11.5"/>
      <color theme="1"/>
      <name val="Calibri"/>
      <family val="2"/>
      <scheme val="minor"/>
    </font>
    <font>
      <b/>
      <u/>
      <sz val="11.5"/>
      <color rgb="FF0070C0"/>
      <name val="Calibri"/>
      <family val="2"/>
      <scheme val="minor"/>
    </font>
    <font>
      <sz val="11.5"/>
      <color rgb="FFFF0000"/>
      <name val="Calibri"/>
      <family val="2"/>
      <scheme val="minor"/>
    </font>
    <font>
      <sz val="11.5"/>
      <name val="Calibri"/>
      <family val="2"/>
      <scheme val="minor"/>
    </font>
    <font>
      <u/>
      <sz val="11.5"/>
      <color rgb="FF0070C0"/>
      <name val="Calibri"/>
      <family val="2"/>
      <scheme val="minor"/>
    </font>
    <font>
      <sz val="11.5"/>
      <color theme="1"/>
      <name val="Calibri"/>
      <family val="2"/>
      <scheme val="minor"/>
    </font>
    <font>
      <b/>
      <u/>
      <sz val="28"/>
      <color rgb="FFFF0000"/>
      <name val="Calibri"/>
      <family val="2"/>
      <scheme val="minor"/>
    </font>
    <font>
      <b/>
      <u/>
      <sz val="28"/>
      <color rgb="FF00B050"/>
      <name val="Calibri"/>
      <family val="2"/>
      <scheme val="minor"/>
    </font>
    <font>
      <b/>
      <u/>
      <sz val="28"/>
      <color rgb="FF0070C0"/>
      <name val="Calibri"/>
      <family val="2"/>
      <scheme val="minor"/>
    </font>
    <font>
      <b/>
      <u/>
      <sz val="28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5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211">
    <xf numFmtId="0" fontId="0" fillId="0" borderId="0" xfId="0"/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0" fontId="0" fillId="0" borderId="12" xfId="0" applyBorder="1" applyProtection="1">
      <protection locked="0"/>
    </xf>
    <xf numFmtId="0" fontId="0" fillId="0" borderId="8" xfId="0" applyBorder="1" applyProtection="1">
      <protection locked="0"/>
    </xf>
    <xf numFmtId="0" fontId="1" fillId="0" borderId="12" xfId="0" applyFont="1" applyBorder="1" applyProtection="1">
      <protection locked="0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7" fillId="0" borderId="0" xfId="0" applyFont="1" applyProtection="1">
      <protection locked="0"/>
    </xf>
    <xf numFmtId="0" fontId="7" fillId="0" borderId="9" xfId="0" applyFont="1" applyBorder="1" applyProtection="1">
      <protection locked="0"/>
    </xf>
    <xf numFmtId="0" fontId="7" fillId="0" borderId="10" xfId="0" applyFont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8" xfId="0" applyFont="1" applyBorder="1" applyProtection="1">
      <protection locked="0"/>
    </xf>
    <xf numFmtId="0" fontId="7" fillId="0" borderId="0" xfId="0" applyFont="1" applyAlignment="1" applyProtection="1">
      <alignment vertical="center"/>
      <protection locked="0"/>
    </xf>
    <xf numFmtId="8" fontId="10" fillId="0" borderId="0" xfId="0" applyNumberFormat="1" applyFont="1" applyAlignment="1" applyProtection="1">
      <alignment horizontal="center" vertical="center" wrapText="1"/>
      <protection locked="0"/>
    </xf>
    <xf numFmtId="8" fontId="4" fillId="0" borderId="8" xfId="0" applyNumberFormat="1" applyFont="1" applyBorder="1" applyAlignment="1" applyProtection="1">
      <alignment horizontal="center" vertical="center"/>
      <protection locked="0"/>
    </xf>
    <xf numFmtId="8" fontId="10" fillId="0" borderId="0" xfId="0" applyNumberFormat="1" applyFont="1" applyAlignment="1" applyProtection="1">
      <alignment vertical="center" wrapText="1"/>
      <protection locked="0"/>
    </xf>
    <xf numFmtId="8" fontId="4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 wrapText="1"/>
      <protection locked="0"/>
    </xf>
    <xf numFmtId="8" fontId="13" fillId="0" borderId="0" xfId="0" applyNumberFormat="1" applyFont="1" applyAlignment="1" applyProtection="1">
      <alignment vertical="center"/>
      <protection locked="0"/>
    </xf>
    <xf numFmtId="8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  <protection locked="0"/>
    </xf>
    <xf numFmtId="164" fontId="0" fillId="0" borderId="0" xfId="0" applyNumberFormat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165" fontId="8" fillId="0" borderId="0" xfId="0" applyNumberFormat="1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40" fillId="0" borderId="9" xfId="0" applyFont="1" applyBorder="1" applyAlignment="1" applyProtection="1">
      <alignment horizontal="center" vertical="center"/>
      <protection locked="0"/>
    </xf>
    <xf numFmtId="0" fontId="40" fillId="0" borderId="11" xfId="0" applyFont="1" applyBorder="1" applyAlignment="1" applyProtection="1">
      <alignment horizontal="center" vertical="center"/>
      <protection locked="0"/>
    </xf>
    <xf numFmtId="0" fontId="40" fillId="0" borderId="6" xfId="0" applyFont="1" applyBorder="1" applyAlignment="1" applyProtection="1">
      <alignment horizontal="center" vertical="center"/>
      <protection locked="0"/>
    </xf>
    <xf numFmtId="0" fontId="40" fillId="0" borderId="2" xfId="0" applyFont="1" applyBorder="1" applyAlignment="1" applyProtection="1">
      <alignment horizontal="center" vertical="center"/>
      <protection locked="0"/>
    </xf>
    <xf numFmtId="0" fontId="0" fillId="2" borderId="9" xfId="0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8" fontId="10" fillId="0" borderId="9" xfId="0" applyNumberFormat="1" applyFont="1" applyBorder="1" applyAlignment="1" applyProtection="1">
      <alignment horizontal="center" vertical="center" wrapText="1"/>
      <protection locked="0"/>
    </xf>
    <xf numFmtId="8" fontId="10" fillId="0" borderId="11" xfId="0" applyNumberFormat="1" applyFont="1" applyBorder="1" applyAlignment="1" applyProtection="1">
      <alignment horizontal="center" vertical="center" wrapText="1"/>
      <protection locked="0"/>
    </xf>
    <xf numFmtId="8" fontId="10" fillId="0" borderId="6" xfId="0" applyNumberFormat="1" applyFont="1" applyBorder="1" applyAlignment="1" applyProtection="1">
      <alignment horizontal="center" vertical="center" wrapText="1"/>
      <protection locked="0"/>
    </xf>
    <xf numFmtId="8" fontId="10" fillId="0" borderId="2" xfId="0" applyNumberFormat="1" applyFont="1" applyBorder="1" applyAlignment="1" applyProtection="1">
      <alignment horizontal="center" vertical="center" wrapText="1"/>
      <protection locked="0"/>
    </xf>
    <xf numFmtId="8" fontId="10" fillId="0" borderId="5" xfId="0" applyNumberFormat="1" applyFont="1" applyBorder="1" applyAlignment="1" applyProtection="1">
      <alignment horizontal="center" vertical="center" wrapText="1"/>
      <protection locked="0"/>
    </xf>
    <xf numFmtId="8" fontId="4" fillId="0" borderId="5" xfId="0" applyNumberFormat="1" applyFont="1" applyBorder="1" applyAlignment="1" applyProtection="1">
      <alignment horizontal="center" vertical="center"/>
      <protection locked="0"/>
    </xf>
    <xf numFmtId="0" fontId="37" fillId="0" borderId="9" xfId="0" applyFont="1" applyBorder="1" applyAlignment="1" applyProtection="1">
      <alignment horizontal="center" vertical="center" wrapText="1"/>
      <protection locked="0"/>
    </xf>
    <xf numFmtId="0" fontId="37" fillId="0" borderId="10" xfId="0" applyFont="1" applyBorder="1" applyAlignment="1" applyProtection="1">
      <alignment horizontal="center" vertical="center" wrapText="1"/>
      <protection locked="0"/>
    </xf>
    <xf numFmtId="0" fontId="37" fillId="0" borderId="11" xfId="0" applyFont="1" applyBorder="1" applyAlignment="1" applyProtection="1">
      <alignment horizontal="center" vertical="center" wrapText="1"/>
      <protection locked="0"/>
    </xf>
    <xf numFmtId="0" fontId="37" fillId="0" borderId="6" xfId="0" applyFont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7" fillId="0" borderId="2" xfId="0" applyFont="1" applyBorder="1" applyAlignment="1" applyProtection="1">
      <alignment horizontal="center" vertical="center" wrapText="1"/>
      <protection locked="0"/>
    </xf>
    <xf numFmtId="0" fontId="4" fillId="3" borderId="9" xfId="0" applyFont="1" applyFill="1" applyBorder="1" applyAlignment="1" applyProtection="1">
      <alignment horizontal="center" vertical="center" wrapText="1"/>
      <protection locked="0"/>
    </xf>
    <xf numFmtId="0" fontId="4" fillId="3" borderId="11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16" fontId="2" fillId="3" borderId="9" xfId="0" applyNumberFormat="1" applyFont="1" applyFill="1" applyBorder="1" applyAlignment="1" applyProtection="1">
      <alignment horizontal="center" vertical="center" wrapText="1"/>
      <protection locked="0"/>
    </xf>
    <xf numFmtId="16" fontId="2" fillId="3" borderId="11" xfId="0" applyNumberFormat="1" applyFont="1" applyFill="1" applyBorder="1" applyAlignment="1" applyProtection="1">
      <alignment horizontal="center" vertical="center" wrapText="1"/>
      <protection locked="0"/>
    </xf>
    <xf numFmtId="16" fontId="2" fillId="3" borderId="6" xfId="0" applyNumberFormat="1" applyFont="1" applyFill="1" applyBorder="1" applyAlignment="1" applyProtection="1">
      <alignment horizontal="center" vertical="center" wrapText="1"/>
      <protection locked="0"/>
    </xf>
    <xf numFmtId="16" fontId="2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9" xfId="0" applyFont="1" applyFill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horizontal="center" vertical="center"/>
      <protection locked="0"/>
    </xf>
    <xf numFmtId="0" fontId="1" fillId="3" borderId="2" xfId="0" applyFont="1" applyFill="1" applyBorder="1" applyAlignment="1" applyProtection="1">
      <alignment horizontal="center" vertical="center"/>
      <protection locked="0"/>
    </xf>
    <xf numFmtId="0" fontId="1" fillId="3" borderId="9" xfId="0" applyFont="1" applyFill="1" applyBorder="1" applyAlignment="1" applyProtection="1">
      <alignment horizontal="center"/>
      <protection locked="0"/>
    </xf>
    <xf numFmtId="0" fontId="1" fillId="3" borderId="11" xfId="0" applyFont="1" applyFill="1" applyBorder="1" applyAlignment="1" applyProtection="1">
      <alignment horizontal="center"/>
      <protection locked="0"/>
    </xf>
    <xf numFmtId="0" fontId="1" fillId="3" borderId="6" xfId="0" applyFont="1" applyFill="1" applyBorder="1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center"/>
      <protection locked="0"/>
    </xf>
    <xf numFmtId="0" fontId="1" fillId="3" borderId="9" xfId="0" applyFont="1" applyFill="1" applyBorder="1" applyAlignment="1" applyProtection="1">
      <alignment horizontal="center" vertical="center" wrapText="1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3" xfId="0" applyFont="1" applyFill="1" applyBorder="1" applyAlignment="1" applyProtection="1">
      <alignment horizontal="center" wrapText="1"/>
      <protection locked="0"/>
    </xf>
    <xf numFmtId="0" fontId="2" fillId="3" borderId="7" xfId="0" applyFont="1" applyFill="1" applyBorder="1" applyAlignment="1" applyProtection="1">
      <alignment horizontal="center" wrapText="1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8" fontId="13" fillId="0" borderId="4" xfId="0" applyNumberFormat="1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3" fillId="4" borderId="9" xfId="0" applyFont="1" applyFill="1" applyBorder="1" applyAlignment="1" applyProtection="1">
      <alignment horizontal="center" vertical="center"/>
      <protection locked="0"/>
    </xf>
    <xf numFmtId="0" fontId="3" fillId="4" borderId="10" xfId="0" applyFont="1" applyFill="1" applyBorder="1" applyAlignment="1" applyProtection="1">
      <alignment horizontal="center" vertical="center"/>
      <protection locked="0"/>
    </xf>
    <xf numFmtId="0" fontId="0" fillId="4" borderId="10" xfId="0" applyFill="1" applyBorder="1" applyAlignment="1" applyProtection="1">
      <alignment horizontal="center" vertical="center"/>
      <protection locked="0"/>
    </xf>
    <xf numFmtId="0" fontId="0" fillId="4" borderId="11" xfId="0" applyFill="1" applyBorder="1" applyAlignment="1" applyProtection="1">
      <alignment horizontal="center" vertical="center"/>
      <protection locked="0"/>
    </xf>
    <xf numFmtId="0" fontId="3" fillId="4" borderId="12" xfId="0" applyFont="1" applyFill="1" applyBorder="1" applyAlignment="1" applyProtection="1">
      <alignment horizontal="center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 vertical="center"/>
      <protection locked="0"/>
    </xf>
    <xf numFmtId="0" fontId="3" fillId="4" borderId="6" xfId="0" applyFont="1" applyFill="1" applyBorder="1" applyAlignment="1" applyProtection="1">
      <alignment horizontal="center" vertical="center"/>
      <protection locked="0"/>
    </xf>
    <xf numFmtId="0" fontId="3" fillId="4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2" xfId="0" applyFill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8" fontId="13" fillId="0" borderId="13" xfId="0" applyNumberFormat="1" applyFont="1" applyBorder="1" applyAlignment="1" applyProtection="1">
      <alignment horizontal="center" vertical="center"/>
      <protection locked="0"/>
    </xf>
    <xf numFmtId="8" fontId="13" fillId="0" borderId="7" xfId="0" applyNumberFormat="1" applyFont="1" applyBorder="1" applyAlignment="1" applyProtection="1">
      <alignment horizontal="center" vertical="center"/>
      <protection locked="0"/>
    </xf>
    <xf numFmtId="8" fontId="4" fillId="0" borderId="9" xfId="0" applyNumberFormat="1" applyFont="1" applyBorder="1" applyAlignment="1" applyProtection="1">
      <alignment horizontal="center" vertical="center"/>
      <protection locked="0"/>
    </xf>
    <xf numFmtId="8" fontId="4" fillId="0" borderId="6" xfId="0" applyNumberFormat="1" applyFont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4" fillId="3" borderId="10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8" fontId="10" fillId="0" borderId="7" xfId="0" applyNumberFormat="1" applyFont="1" applyBorder="1" applyAlignment="1" applyProtection="1">
      <alignment horizontal="center" vertical="center" wrapText="1"/>
      <protection locked="0"/>
    </xf>
    <xf numFmtId="8" fontId="4" fillId="0" borderId="13" xfId="0" applyNumberFormat="1" applyFont="1" applyBorder="1" applyAlignment="1" applyProtection="1">
      <alignment horizontal="center" vertical="center"/>
      <protection locked="0"/>
    </xf>
    <xf numFmtId="8" fontId="4" fillId="0" borderId="7" xfId="0" applyNumberFormat="1" applyFont="1" applyBorder="1" applyAlignment="1" applyProtection="1">
      <alignment horizontal="center" vertical="center"/>
      <protection locked="0"/>
    </xf>
    <xf numFmtId="8" fontId="15" fillId="0" borderId="5" xfId="0" applyNumberFormat="1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center" vertical="center"/>
      <protection locked="0"/>
    </xf>
    <xf numFmtId="0" fontId="12" fillId="3" borderId="9" xfId="0" applyFont="1" applyFill="1" applyBorder="1" applyAlignment="1" applyProtection="1">
      <alignment horizontal="center" vertical="center"/>
      <protection locked="0"/>
    </xf>
    <xf numFmtId="0" fontId="12" fillId="3" borderId="10" xfId="0" applyFont="1" applyFill="1" applyBorder="1" applyAlignment="1" applyProtection="1">
      <alignment horizontal="center" vertical="center"/>
      <protection locked="0"/>
    </xf>
    <xf numFmtId="0" fontId="12" fillId="3" borderId="11" xfId="0" applyFont="1" applyFill="1" applyBorder="1" applyAlignment="1" applyProtection="1">
      <alignment horizontal="center" vertical="center"/>
      <protection locked="0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0" fontId="12" fillId="3" borderId="2" xfId="0" applyFont="1" applyFill="1" applyBorder="1" applyAlignment="1" applyProtection="1">
      <alignment horizontal="center" vertical="center"/>
      <protection locked="0"/>
    </xf>
    <xf numFmtId="0" fontId="12" fillId="3" borderId="9" xfId="0" applyFont="1" applyFill="1" applyBorder="1" applyAlignment="1" applyProtection="1">
      <alignment horizontal="center" vertical="center" wrapText="1"/>
      <protection locked="0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11" xfId="0" applyFont="1" applyFill="1" applyBorder="1" applyAlignment="1" applyProtection="1">
      <alignment horizontal="center" vertical="center" wrapText="1"/>
      <protection locked="0"/>
    </xf>
    <xf numFmtId="0" fontId="12" fillId="3" borderId="12" xfId="0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Alignment="1" applyProtection="1">
      <alignment horizontal="center" vertical="center" wrapText="1"/>
      <protection locked="0"/>
    </xf>
    <xf numFmtId="0" fontId="12" fillId="3" borderId="8" xfId="0" applyFont="1" applyFill="1" applyBorder="1" applyAlignment="1" applyProtection="1">
      <alignment horizontal="center" vertical="center" wrapText="1"/>
      <protection locked="0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2" fillId="3" borderId="2" xfId="0" applyFont="1" applyFill="1" applyBorder="1" applyAlignment="1" applyProtection="1">
      <alignment horizontal="center" vertical="center" wrapText="1"/>
      <protection locked="0"/>
    </xf>
    <xf numFmtId="0" fontId="1" fillId="3" borderId="13" xfId="0" applyFont="1" applyFill="1" applyBorder="1" applyAlignment="1" applyProtection="1">
      <alignment horizontal="center"/>
      <protection locked="0"/>
    </xf>
    <xf numFmtId="0" fontId="1" fillId="3" borderId="7" xfId="0" applyFont="1" applyFill="1" applyBorder="1" applyAlignment="1" applyProtection="1">
      <alignment horizontal="center"/>
      <protection locked="0"/>
    </xf>
    <xf numFmtId="0" fontId="37" fillId="0" borderId="5" xfId="0" applyFont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7" fillId="2" borderId="13" xfId="0" applyFont="1" applyFill="1" applyBorder="1" applyAlignment="1" applyProtection="1">
      <alignment horizontal="center" vertic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horizontal="center" wrapText="1"/>
      <protection locked="0"/>
    </xf>
    <xf numFmtId="0" fontId="2" fillId="3" borderId="9" xfId="0" applyFont="1" applyFill="1" applyBorder="1" applyAlignment="1" applyProtection="1">
      <alignment horizontal="center" vertical="center" wrapText="1"/>
      <protection locked="0"/>
    </xf>
    <xf numFmtId="0" fontId="2" fillId="3" borderId="11" xfId="0" applyFont="1" applyFill="1" applyBorder="1" applyAlignment="1" applyProtection="1">
      <alignment horizontal="center" vertical="center" wrapText="1"/>
      <protection locked="0"/>
    </xf>
    <xf numFmtId="0" fontId="2" fillId="3" borderId="6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16" fontId="4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/>
      <protection locked="0"/>
    </xf>
    <xf numFmtId="0" fontId="4" fillId="0" borderId="13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 wrapText="1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37" fillId="0" borderId="3" xfId="0" applyFont="1" applyBorder="1" applyAlignment="1" applyProtection="1">
      <alignment horizontal="center" vertical="center" wrapText="1"/>
      <protection locked="0"/>
    </xf>
    <xf numFmtId="16" fontId="2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14" xfId="0" applyFont="1" applyFill="1" applyBorder="1" applyAlignment="1" applyProtection="1">
      <alignment horizont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2" borderId="9" xfId="0" applyFont="1" applyFill="1" applyBorder="1" applyAlignment="1" applyProtection="1">
      <alignment horizontal="center" vertical="center" wrapText="1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8" fontId="13" fillId="0" borderId="14" xfId="0" applyNumberFormat="1" applyFont="1" applyBorder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/>
      <protection locked="0"/>
    </xf>
    <xf numFmtId="0" fontId="4" fillId="3" borderId="7" xfId="0" applyFont="1" applyFill="1" applyBorder="1" applyAlignment="1" applyProtection="1">
      <alignment horizontal="center"/>
      <protection locked="0"/>
    </xf>
    <xf numFmtId="0" fontId="23" fillId="0" borderId="12" xfId="0" applyFont="1" applyBorder="1" applyAlignment="1" applyProtection="1">
      <alignment horizontal="left" vertical="top" wrapText="1"/>
      <protection locked="0"/>
    </xf>
    <xf numFmtId="0" fontId="32" fillId="0" borderId="0" xfId="0" applyFont="1" applyAlignment="1" applyProtection="1">
      <alignment horizontal="left" vertical="top" wrapText="1"/>
      <protection locked="0"/>
    </xf>
    <xf numFmtId="0" fontId="32" fillId="0" borderId="8" xfId="0" applyFont="1" applyBorder="1" applyAlignment="1" applyProtection="1">
      <alignment horizontal="left" vertical="top" wrapText="1"/>
      <protection locked="0"/>
    </xf>
    <xf numFmtId="0" fontId="32" fillId="0" borderId="12" xfId="0" applyFont="1" applyBorder="1" applyAlignment="1" applyProtection="1">
      <alignment horizontal="left" vertical="top" wrapText="1"/>
      <protection locked="0"/>
    </xf>
    <xf numFmtId="0" fontId="37" fillId="0" borderId="12" xfId="0" applyFont="1" applyBorder="1" applyAlignment="1" applyProtection="1">
      <alignment horizontal="center" vertical="center" wrapText="1"/>
      <protection locked="0"/>
    </xf>
    <xf numFmtId="0" fontId="37" fillId="0" borderId="8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14" fontId="6" fillId="0" borderId="5" xfId="0" applyNumberFormat="1" applyFont="1" applyBorder="1" applyAlignment="1" applyProtection="1">
      <alignment horizontal="left" vertical="top" wrapText="1"/>
      <protection locked="0"/>
    </xf>
    <xf numFmtId="0" fontId="6" fillId="0" borderId="5" xfId="0" applyFont="1" applyBorder="1" applyAlignment="1" applyProtection="1">
      <alignment horizontal="left" vertical="top" wrapText="1"/>
      <protection locked="0"/>
    </xf>
    <xf numFmtId="0" fontId="11" fillId="0" borderId="5" xfId="0" applyFont="1" applyBorder="1" applyAlignment="1" applyProtection="1">
      <alignment horizontal="left" vertical="top" wrapText="1"/>
      <protection locked="0"/>
    </xf>
    <xf numFmtId="49" fontId="11" fillId="0" borderId="5" xfId="0" applyNumberFormat="1" applyFont="1" applyBorder="1" applyAlignment="1" applyProtection="1">
      <alignment horizontal="left" vertical="top" wrapText="1"/>
      <protection locked="0"/>
    </xf>
    <xf numFmtId="0" fontId="20" fillId="0" borderId="5" xfId="1" applyFont="1" applyBorder="1" applyProtection="1">
      <protection locked="0"/>
    </xf>
    <xf numFmtId="0" fontId="6" fillId="0" borderId="5" xfId="0" applyFont="1" applyBorder="1" applyProtection="1"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/>
      <protection locked="0"/>
    </xf>
    <xf numFmtId="0" fontId="19" fillId="0" borderId="5" xfId="0" applyFont="1" applyBorder="1" applyAlignment="1" applyProtection="1">
      <alignment horizontal="left"/>
      <protection locked="0"/>
    </xf>
    <xf numFmtId="8" fontId="4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9.png"/><Relationship Id="rId7" Type="http://schemas.openxmlformats.org/officeDocument/2006/relationships/image" Target="../media/image14.png"/><Relationship Id="rId2" Type="http://schemas.openxmlformats.org/officeDocument/2006/relationships/image" Target="../media/image10.png"/><Relationship Id="rId1" Type="http://schemas.openxmlformats.org/officeDocument/2006/relationships/image" Target="../media/image18.png"/><Relationship Id="rId6" Type="http://schemas.openxmlformats.org/officeDocument/2006/relationships/image" Target="../media/image21.png"/><Relationship Id="rId5" Type="http://schemas.openxmlformats.org/officeDocument/2006/relationships/image" Target="../media/image12.png"/><Relationship Id="rId10" Type="http://schemas.openxmlformats.org/officeDocument/2006/relationships/image" Target="../media/image23.png"/><Relationship Id="rId4" Type="http://schemas.openxmlformats.org/officeDocument/2006/relationships/image" Target="../media/image20.png"/><Relationship Id="rId9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55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55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55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55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55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11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5146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55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5146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251460" y="26753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251460" y="280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0" y="28186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0" y="2808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55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11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25146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55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25146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19</xdr:row>
      <xdr:rowOff>85725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0" y="481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0" y="395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85725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85725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85725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85725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13</xdr:row>
      <xdr:rowOff>85725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0" y="3469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251460" y="2443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21</xdr:row>
      <xdr:rowOff>85725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0" y="4993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30</xdr:row>
      <xdr:rowOff>85725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0" y="70808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26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0" y="6225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23</xdr:row>
      <xdr:rowOff>85725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23</xdr:row>
      <xdr:rowOff>85725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23</xdr:row>
      <xdr:rowOff>85725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23</xdr:row>
      <xdr:rowOff>85725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25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0" y="573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32</xdr:row>
      <xdr:rowOff>85725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0" y="7263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41</xdr:row>
      <xdr:rowOff>85725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0" y="93516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34</xdr:row>
      <xdr:rowOff>85725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34</xdr:row>
      <xdr:rowOff>85725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34</xdr:row>
      <xdr:rowOff>85725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34</xdr:row>
      <xdr:rowOff>85725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0" y="8010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42</xdr:row>
      <xdr:rowOff>85725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0" y="9534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52</xdr:row>
      <xdr:rowOff>85725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0" y="1239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0" y="11536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45</xdr:row>
      <xdr:rowOff>85725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45</xdr:row>
      <xdr:rowOff>85725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45</xdr:row>
      <xdr:rowOff>85725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45</xdr:row>
      <xdr:rowOff>85725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47</xdr:row>
      <xdr:rowOff>85725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0" y="11050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53</xdr:row>
      <xdr:rowOff>85725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0" y="12574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42</xdr:row>
      <xdr:rowOff>85725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0" y="9534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0" y="1267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0" y="146704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0" y="13807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0" y="13321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0" y="148532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0" y="169411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0" y="16085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0" y="15600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0" y="17124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0" y="148532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0" y="190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0" y="18166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0" y="17785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0" y="192043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62</xdr:row>
      <xdr:rowOff>85725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0" y="2206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58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/>
      </xdr:nvSpPr>
      <xdr:spPr>
        <a:xfrm>
          <a:off x="0" y="21214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56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/>
      </xdr:nvSpPr>
      <xdr:spPr>
        <a:xfrm>
          <a:off x="0" y="20537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56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0" y="20537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56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/>
      </xdr:nvSpPr>
      <xdr:spPr>
        <a:xfrm>
          <a:off x="0" y="20537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56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/>
      </xdr:nvSpPr>
      <xdr:spPr>
        <a:xfrm>
          <a:off x="0" y="20537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57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/>
      </xdr:nvSpPr>
      <xdr:spPr>
        <a:xfrm>
          <a:off x="0" y="20833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63</xdr:row>
      <xdr:rowOff>85725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/>
      </xdr:nvSpPr>
      <xdr:spPr>
        <a:xfrm>
          <a:off x="0" y="222523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/>
      </xdr:nvSpPr>
      <xdr:spPr>
        <a:xfrm>
          <a:off x="251460" y="22730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/>
      </xdr:nvSpPr>
      <xdr:spPr>
        <a:xfrm>
          <a:off x="0" y="228161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/>
      </xdr:nvSpPr>
      <xdr:spPr>
        <a:xfrm>
          <a:off x="0" y="19301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45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/>
      </xdr:nvSpPr>
      <xdr:spPr>
        <a:xfrm>
          <a:off x="25146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/>
      </xdr:nvSpPr>
      <xdr:spPr>
        <a:xfrm>
          <a:off x="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/>
      </xdr:nvSpPr>
      <xdr:spPr>
        <a:xfrm>
          <a:off x="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56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/>
      </xdr:nvSpPr>
      <xdr:spPr>
        <a:xfrm>
          <a:off x="251460" y="2006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56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/>
      </xdr:nvSpPr>
      <xdr:spPr>
        <a:xfrm>
          <a:off x="0" y="20063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56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/>
      </xdr:nvSpPr>
      <xdr:spPr>
        <a:xfrm>
          <a:off x="0" y="1664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/>
      </xdr:nvSpPr>
      <xdr:spPr>
        <a:xfrm>
          <a:off x="25146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/>
      </xdr:nvSpPr>
      <xdr:spPr>
        <a:xfrm>
          <a:off x="0" y="2369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11</xdr:row>
      <xdr:rowOff>0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/>
      </xdr:nvSpPr>
      <xdr:spPr>
        <a:xfrm>
          <a:off x="25146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/>
      </xdr:nvSpPr>
      <xdr:spPr>
        <a:xfrm>
          <a:off x="25146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3</xdr:row>
      <xdr:rowOff>0</xdr:rowOff>
    </xdr:from>
    <xdr:ext cx="184731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/>
      </xdr:nvSpPr>
      <xdr:spPr>
        <a:xfrm>
          <a:off x="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3</xdr:row>
      <xdr:rowOff>0</xdr:rowOff>
    </xdr:from>
    <xdr:ext cx="184731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/>
      </xdr:nvSpPr>
      <xdr:spPr>
        <a:xfrm>
          <a:off x="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/>
      </xdr:nvSpPr>
      <xdr:spPr>
        <a:xfrm>
          <a:off x="251460" y="27919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/>
      </xdr:nvSpPr>
      <xdr:spPr>
        <a:xfrm>
          <a:off x="251460" y="291693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/>
      </xdr:nvSpPr>
      <xdr:spPr>
        <a:xfrm>
          <a:off x="0" y="29778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116417</xdr:colOff>
      <xdr:row>90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/>
      </xdr:nvSpPr>
      <xdr:spPr>
        <a:xfrm>
          <a:off x="7630584" y="273483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/>
      </xdr:nvSpPr>
      <xdr:spPr>
        <a:xfrm>
          <a:off x="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11</xdr:row>
      <xdr:rowOff>0</xdr:rowOff>
    </xdr:from>
    <xdr:ext cx="184731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/>
      </xdr:nvSpPr>
      <xdr:spPr>
        <a:xfrm>
          <a:off x="25146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/>
      </xdr:nvSpPr>
      <xdr:spPr>
        <a:xfrm>
          <a:off x="25146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18</xdr:row>
      <xdr:rowOff>85725</xdr:rowOff>
    </xdr:from>
    <xdr:ext cx="184731" cy="264560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/>
      </xdr:nvSpPr>
      <xdr:spPr>
        <a:xfrm>
          <a:off x="0" y="481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14</xdr:row>
      <xdr:rowOff>0</xdr:rowOff>
    </xdr:from>
    <xdr:ext cx="184731" cy="264560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/>
      </xdr:nvSpPr>
      <xdr:spPr>
        <a:xfrm>
          <a:off x="0" y="395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/>
      </xdr:nvSpPr>
      <xdr:spPr>
        <a:xfrm>
          <a:off x="0" y="3088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12</xdr:row>
      <xdr:rowOff>85725</xdr:rowOff>
    </xdr:from>
    <xdr:ext cx="184731" cy="264560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/>
      </xdr:nvSpPr>
      <xdr:spPr>
        <a:xfrm>
          <a:off x="0" y="3469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/>
      </xdr:nvSpPr>
      <xdr:spPr>
        <a:xfrm>
          <a:off x="251460" y="24963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11</xdr:row>
      <xdr:rowOff>0</xdr:rowOff>
    </xdr:from>
    <xdr:ext cx="184731" cy="264560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/>
      </xdr:nvSpPr>
      <xdr:spPr>
        <a:xfrm>
          <a:off x="0" y="3002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19</xdr:row>
      <xdr:rowOff>85725</xdr:rowOff>
    </xdr:from>
    <xdr:ext cx="184731" cy="264560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/>
      </xdr:nvSpPr>
      <xdr:spPr>
        <a:xfrm>
          <a:off x="0" y="4993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29</xdr:row>
      <xdr:rowOff>85725</xdr:rowOff>
    </xdr:from>
    <xdr:ext cx="184731" cy="264560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/>
      </xdr:nvSpPr>
      <xdr:spPr>
        <a:xfrm>
          <a:off x="0" y="70808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25</xdr:row>
      <xdr:rowOff>0</xdr:rowOff>
    </xdr:from>
    <xdr:ext cx="184731" cy="264560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/>
      </xdr:nvSpPr>
      <xdr:spPr>
        <a:xfrm>
          <a:off x="0" y="6225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22</xdr:row>
      <xdr:rowOff>85725</xdr:rowOff>
    </xdr:from>
    <xdr:ext cx="184731" cy="264560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22</xdr:row>
      <xdr:rowOff>85725</xdr:rowOff>
    </xdr:from>
    <xdr:ext cx="184731" cy="26456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22</xdr:row>
      <xdr:rowOff>85725</xdr:rowOff>
    </xdr:from>
    <xdr:ext cx="184731" cy="264560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22</xdr:row>
      <xdr:rowOff>85725</xdr:rowOff>
    </xdr:from>
    <xdr:ext cx="184731" cy="264560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/>
      </xdr:nvSpPr>
      <xdr:spPr>
        <a:xfrm>
          <a:off x="0" y="5358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24</xdr:row>
      <xdr:rowOff>85725</xdr:rowOff>
    </xdr:from>
    <xdr:ext cx="184731" cy="264560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/>
      </xdr:nvSpPr>
      <xdr:spPr>
        <a:xfrm>
          <a:off x="0" y="573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30</xdr:row>
      <xdr:rowOff>85725</xdr:rowOff>
    </xdr:from>
    <xdr:ext cx="184731" cy="264560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/>
      </xdr:nvSpPr>
      <xdr:spPr>
        <a:xfrm>
          <a:off x="0" y="7263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40</xdr:row>
      <xdr:rowOff>85725</xdr:rowOff>
    </xdr:from>
    <xdr:ext cx="184731" cy="264560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/>
      </xdr:nvSpPr>
      <xdr:spPr>
        <a:xfrm>
          <a:off x="0" y="93516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36</xdr:row>
      <xdr:rowOff>0</xdr:rowOff>
    </xdr:from>
    <xdr:ext cx="184731" cy="264560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33</xdr:row>
      <xdr:rowOff>85725</xdr:rowOff>
    </xdr:from>
    <xdr:ext cx="184731" cy="264560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33</xdr:row>
      <xdr:rowOff>85725</xdr:rowOff>
    </xdr:from>
    <xdr:ext cx="184731" cy="264560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33</xdr:row>
      <xdr:rowOff>85725</xdr:rowOff>
    </xdr:from>
    <xdr:ext cx="184731" cy="264560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33</xdr:row>
      <xdr:rowOff>85725</xdr:rowOff>
    </xdr:from>
    <xdr:ext cx="184731" cy="264560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/>
      </xdr:nvSpPr>
      <xdr:spPr>
        <a:xfrm>
          <a:off x="0" y="762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35</xdr:row>
      <xdr:rowOff>85725</xdr:rowOff>
    </xdr:from>
    <xdr:ext cx="184731" cy="264560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/>
      </xdr:nvSpPr>
      <xdr:spPr>
        <a:xfrm>
          <a:off x="0" y="8010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41</xdr:row>
      <xdr:rowOff>85725</xdr:rowOff>
    </xdr:from>
    <xdr:ext cx="184731" cy="264560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/>
      </xdr:nvSpPr>
      <xdr:spPr>
        <a:xfrm>
          <a:off x="0" y="9534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52</xdr:row>
      <xdr:rowOff>85725</xdr:rowOff>
    </xdr:from>
    <xdr:ext cx="184731" cy="264560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/>
      </xdr:nvSpPr>
      <xdr:spPr>
        <a:xfrm>
          <a:off x="0" y="1239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48</xdr:row>
      <xdr:rowOff>0</xdr:rowOff>
    </xdr:from>
    <xdr:ext cx="184731" cy="264560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/>
      </xdr:nvSpPr>
      <xdr:spPr>
        <a:xfrm>
          <a:off x="0" y="11536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85725</xdr:rowOff>
    </xdr:from>
    <xdr:ext cx="184731" cy="264560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85725</xdr:rowOff>
    </xdr:from>
    <xdr:ext cx="184731" cy="264560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85725</xdr:rowOff>
    </xdr:from>
    <xdr:ext cx="184731" cy="264560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85725</xdr:rowOff>
    </xdr:from>
    <xdr:ext cx="184731" cy="264560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/>
      </xdr:nvSpPr>
      <xdr:spPr>
        <a:xfrm>
          <a:off x="0" y="10669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85725</xdr:rowOff>
    </xdr:from>
    <xdr:ext cx="184731" cy="264560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/>
      </xdr:nvSpPr>
      <xdr:spPr>
        <a:xfrm>
          <a:off x="0" y="11050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53</xdr:row>
      <xdr:rowOff>85725</xdr:rowOff>
    </xdr:from>
    <xdr:ext cx="184731" cy="264560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/>
      </xdr:nvSpPr>
      <xdr:spPr>
        <a:xfrm>
          <a:off x="0" y="12574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41</xdr:row>
      <xdr:rowOff>85725</xdr:rowOff>
    </xdr:from>
    <xdr:ext cx="184731" cy="264560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/>
      </xdr:nvSpPr>
      <xdr:spPr>
        <a:xfrm>
          <a:off x="0" y="9534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54</xdr:row>
      <xdr:rowOff>0</xdr:rowOff>
    </xdr:from>
    <xdr:ext cx="184731" cy="264560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/>
      </xdr:nvSpPr>
      <xdr:spPr>
        <a:xfrm>
          <a:off x="0" y="1267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/>
      </xdr:nvSpPr>
      <xdr:spPr>
        <a:xfrm>
          <a:off x="0" y="146704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/>
      </xdr:nvSpPr>
      <xdr:spPr>
        <a:xfrm>
          <a:off x="0" y="13807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/>
      </xdr:nvSpPr>
      <xdr:spPr>
        <a:xfrm>
          <a:off x="0" y="12940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/>
      </xdr:nvSpPr>
      <xdr:spPr>
        <a:xfrm>
          <a:off x="0" y="13321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/>
      </xdr:nvSpPr>
      <xdr:spPr>
        <a:xfrm>
          <a:off x="0" y="148532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/>
      </xdr:nvSpPr>
      <xdr:spPr>
        <a:xfrm>
          <a:off x="0" y="169411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/>
      </xdr:nvSpPr>
      <xdr:spPr>
        <a:xfrm>
          <a:off x="0" y="16085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/>
      </xdr:nvSpPr>
      <xdr:spPr>
        <a:xfrm>
          <a:off x="0" y="15219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/>
      </xdr:nvSpPr>
      <xdr:spPr>
        <a:xfrm>
          <a:off x="0" y="15600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/>
      </xdr:nvSpPr>
      <xdr:spPr>
        <a:xfrm>
          <a:off x="0" y="17124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/>
      </xdr:nvSpPr>
      <xdr:spPr>
        <a:xfrm>
          <a:off x="0" y="148532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88</xdr:row>
      <xdr:rowOff>85725</xdr:rowOff>
    </xdr:from>
    <xdr:ext cx="184731" cy="264560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/>
      </xdr:nvSpPr>
      <xdr:spPr>
        <a:xfrm>
          <a:off x="0" y="214750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184731" cy="264560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/>
      </xdr:nvSpPr>
      <xdr:spPr>
        <a:xfrm>
          <a:off x="0" y="20619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56</xdr:row>
      <xdr:rowOff>85725</xdr:rowOff>
    </xdr:from>
    <xdr:ext cx="184731" cy="264560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/>
      </xdr:nvSpPr>
      <xdr:spPr>
        <a:xfrm>
          <a:off x="0" y="1976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56</xdr:row>
      <xdr:rowOff>85725</xdr:rowOff>
    </xdr:from>
    <xdr:ext cx="184731" cy="264560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/>
      </xdr:nvSpPr>
      <xdr:spPr>
        <a:xfrm>
          <a:off x="0" y="1976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56</xdr:row>
      <xdr:rowOff>85725</xdr:rowOff>
    </xdr:from>
    <xdr:ext cx="184731" cy="264560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/>
      </xdr:nvSpPr>
      <xdr:spPr>
        <a:xfrm>
          <a:off x="0" y="1976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56</xdr:row>
      <xdr:rowOff>85725</xdr:rowOff>
    </xdr:from>
    <xdr:ext cx="184731" cy="264560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/>
      </xdr:nvSpPr>
      <xdr:spPr>
        <a:xfrm>
          <a:off x="0" y="1976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/>
      </xdr:nvSpPr>
      <xdr:spPr>
        <a:xfrm>
          <a:off x="0" y="20238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/>
      </xdr:nvSpPr>
      <xdr:spPr>
        <a:xfrm>
          <a:off x="0" y="216579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/>
      </xdr:nvSpPr>
      <xdr:spPr>
        <a:xfrm>
          <a:off x="25146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/>
      </xdr:nvSpPr>
      <xdr:spPr>
        <a:xfrm>
          <a:off x="0" y="23461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/>
      </xdr:nvSpPr>
      <xdr:spPr>
        <a:xfrm>
          <a:off x="251460" y="2251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/>
      </xdr:nvSpPr>
      <xdr:spPr>
        <a:xfrm>
          <a:off x="0" y="22602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/>
      </xdr:nvSpPr>
      <xdr:spPr>
        <a:xfrm>
          <a:off x="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45</xdr:row>
      <xdr:rowOff>0</xdr:rowOff>
    </xdr:from>
    <xdr:ext cx="184731" cy="264560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/>
      </xdr:nvSpPr>
      <xdr:spPr>
        <a:xfrm>
          <a:off x="25146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0</xdr:rowOff>
    </xdr:from>
    <xdr:ext cx="184731" cy="264560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/>
      </xdr:nvSpPr>
      <xdr:spPr>
        <a:xfrm>
          <a:off x="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0</xdr:rowOff>
    </xdr:from>
    <xdr:ext cx="184731" cy="264560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/>
      </xdr:nvSpPr>
      <xdr:spPr>
        <a:xfrm>
          <a:off x="0" y="10195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/>
      </xdr:nvSpPr>
      <xdr:spPr>
        <a:xfrm>
          <a:off x="25146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/>
      </xdr:nvSpPr>
      <xdr:spPr>
        <a:xfrm>
          <a:off x="0" y="2213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/>
      </xdr:nvSpPr>
      <xdr:spPr>
        <a:xfrm>
          <a:off x="251460" y="23842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/>
      </xdr:nvSpPr>
      <xdr:spPr>
        <a:xfrm>
          <a:off x="0" y="240334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/>
      </xdr:nvSpPr>
      <xdr:spPr>
        <a:xfrm>
          <a:off x="0" y="1921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/>
      </xdr:nvSpPr>
      <xdr:spPr>
        <a:xfrm>
          <a:off x="0" y="1835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/>
      </xdr:nvSpPr>
      <xdr:spPr>
        <a:xfrm>
          <a:off x="0" y="17489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0</xdr:rowOff>
    </xdr:from>
    <xdr:ext cx="184731" cy="264560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/>
      </xdr:nvSpPr>
      <xdr:spPr>
        <a:xfrm>
          <a:off x="0" y="17870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55</xdr:row>
      <xdr:rowOff>85725</xdr:rowOff>
    </xdr:from>
    <xdr:ext cx="184731" cy="264560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/>
      </xdr:nvSpPr>
      <xdr:spPr>
        <a:xfrm>
          <a:off x="0" y="193948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58</xdr:row>
      <xdr:rowOff>0</xdr:rowOff>
    </xdr:from>
    <xdr:ext cx="184731" cy="264560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/>
      </xdr:nvSpPr>
      <xdr:spPr>
        <a:xfrm>
          <a:off x="25146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58</xdr:row>
      <xdr:rowOff>0</xdr:rowOff>
    </xdr:from>
    <xdr:ext cx="184731" cy="264560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/>
      </xdr:nvSpPr>
      <xdr:spPr>
        <a:xfrm>
          <a:off x="0" y="20055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/>
      </xdr:nvSpPr>
      <xdr:spPr>
        <a:xfrm>
          <a:off x="0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/>
      </xdr:nvSpPr>
      <xdr:spPr>
        <a:xfrm>
          <a:off x="243417" y="23135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/>
      </xdr:nvSpPr>
      <xdr:spPr>
        <a:xfrm>
          <a:off x="243417" y="25442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/>
      </xdr:nvSpPr>
      <xdr:spPr>
        <a:xfrm>
          <a:off x="7863416" y="27262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/>
      </xdr:nvSpPr>
      <xdr:spPr>
        <a:xfrm>
          <a:off x="7757583" y="27262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/>
      </xdr:nvSpPr>
      <xdr:spPr>
        <a:xfrm>
          <a:off x="7514167" y="2783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116417</xdr:colOff>
      <xdr:row>90</xdr:row>
      <xdr:rowOff>0</xdr:rowOff>
    </xdr:from>
    <xdr:ext cx="184731" cy="264560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/>
      </xdr:nvSpPr>
      <xdr:spPr>
        <a:xfrm>
          <a:off x="7630584" y="273483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/>
      </xdr:nvSpPr>
      <xdr:spPr>
        <a:xfrm>
          <a:off x="7757583" y="264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/>
      </xdr:nvSpPr>
      <xdr:spPr>
        <a:xfrm>
          <a:off x="7863416" y="27262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/>
      </xdr:nvSpPr>
      <xdr:spPr>
        <a:xfrm>
          <a:off x="7757583" y="26056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/>
      </xdr:nvSpPr>
      <xdr:spPr>
        <a:xfrm>
          <a:off x="7757583" y="3012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/>
      </xdr:nvSpPr>
      <xdr:spPr>
        <a:xfrm>
          <a:off x="7514167" y="30691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116417</xdr:colOff>
      <xdr:row>90</xdr:row>
      <xdr:rowOff>0</xdr:rowOff>
    </xdr:from>
    <xdr:ext cx="184731" cy="264560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/>
      </xdr:nvSpPr>
      <xdr:spPr>
        <a:xfrm>
          <a:off x="7630584" y="302058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/>
      </xdr:nvSpPr>
      <xdr:spPr>
        <a:xfrm>
          <a:off x="7757583" y="29358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/>
      </xdr:nvSpPr>
      <xdr:spPr>
        <a:xfrm>
          <a:off x="7863416" y="3012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/>
      </xdr:nvSpPr>
      <xdr:spPr>
        <a:xfrm>
          <a:off x="25717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/>
      </xdr:nvSpPr>
      <xdr:spPr>
        <a:xfrm>
          <a:off x="9525" y="1500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/>
      </xdr:nvSpPr>
      <xdr:spPr>
        <a:xfrm>
          <a:off x="9525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/>
      </xdr:nvSpPr>
      <xdr:spPr>
        <a:xfrm>
          <a:off x="9525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/>
      </xdr:nvSpPr>
      <xdr:spPr>
        <a:xfrm>
          <a:off x="9525" y="1372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/>
      </xdr:nvSpPr>
      <xdr:spPr>
        <a:xfrm>
          <a:off x="25717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/>
      </xdr:nvSpPr>
      <xdr:spPr>
        <a:xfrm>
          <a:off x="9525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/>
      </xdr:nvSpPr>
      <xdr:spPr>
        <a:xfrm>
          <a:off x="6000750" y="1461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88</xdr:row>
      <xdr:rowOff>85725</xdr:rowOff>
    </xdr:from>
    <xdr:ext cx="184731" cy="264560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/>
      </xdr:nvSpPr>
      <xdr:spPr>
        <a:xfrm>
          <a:off x="6000750" y="1381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89</xdr:row>
      <xdr:rowOff>0</xdr:rowOff>
    </xdr:from>
    <xdr:ext cx="184731" cy="264560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/>
      </xdr:nvSpPr>
      <xdr:spPr>
        <a:xfrm>
          <a:off x="624840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/>
      </xdr:nvSpPr>
      <xdr:spPr>
        <a:xfrm>
          <a:off x="6000750" y="1532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/>
      </xdr:nvSpPr>
      <xdr:spPr>
        <a:xfrm>
          <a:off x="600075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/>
      </xdr:nvSpPr>
      <xdr:spPr>
        <a:xfrm>
          <a:off x="6000750" y="1549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/>
      </xdr:nvSpPr>
      <xdr:spPr>
        <a:xfrm>
          <a:off x="6000750" y="1549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/>
      </xdr:nvSpPr>
      <xdr:spPr>
        <a:xfrm>
          <a:off x="6000750" y="1549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/>
      </xdr:nvSpPr>
      <xdr:spPr>
        <a:xfrm>
          <a:off x="6000750" y="1549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89</xdr:row>
      <xdr:rowOff>0</xdr:rowOff>
    </xdr:from>
    <xdr:ext cx="184731" cy="264560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/>
      </xdr:nvSpPr>
      <xdr:spPr>
        <a:xfrm>
          <a:off x="6000750" y="1532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90</xdr:row>
      <xdr:rowOff>0</xdr:rowOff>
    </xdr:from>
    <xdr:ext cx="184731" cy="264560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/>
      </xdr:nvSpPr>
      <xdr:spPr>
        <a:xfrm>
          <a:off x="624840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17</xdr:col>
      <xdr:colOff>0</xdr:colOff>
      <xdr:row>82</xdr:row>
      <xdr:rowOff>0</xdr:rowOff>
    </xdr:from>
    <xdr:ext cx="184731" cy="264560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/>
      </xdr:nvSpPr>
      <xdr:spPr>
        <a:xfrm>
          <a:off x="6000750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/>
      </xdr:nvSpPr>
      <xdr:spPr>
        <a:xfrm>
          <a:off x="6000750" y="1703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/>
      </xdr:nvSpPr>
      <xdr:spPr>
        <a:xfrm>
          <a:off x="6000750" y="1782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/>
      </xdr:nvSpPr>
      <xdr:spPr>
        <a:xfrm>
          <a:off x="6000750" y="1720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/>
      </xdr:nvSpPr>
      <xdr:spPr>
        <a:xfrm>
          <a:off x="6000750" y="1720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/>
      </xdr:nvSpPr>
      <xdr:spPr>
        <a:xfrm>
          <a:off x="6000750" y="1720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/>
      </xdr:nvSpPr>
      <xdr:spPr>
        <a:xfrm>
          <a:off x="6000750" y="1720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/>
      </xdr:nvSpPr>
      <xdr:spPr>
        <a:xfrm>
          <a:off x="6000750" y="1703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/>
      </xdr:nvSpPr>
      <xdr:spPr>
        <a:xfrm>
          <a:off x="624840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/>
      </xdr:nvSpPr>
      <xdr:spPr>
        <a:xfrm>
          <a:off x="60007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/>
      </xdr:nvSpPr>
      <xdr:spPr>
        <a:xfrm>
          <a:off x="6000750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/>
      </xdr:nvSpPr>
      <xdr:spPr>
        <a:xfrm>
          <a:off x="6000750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/>
      </xdr:nvSpPr>
      <xdr:spPr>
        <a:xfrm>
          <a:off x="624840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/>
      </xdr:nvSpPr>
      <xdr:spPr>
        <a:xfrm>
          <a:off x="600075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/>
      </xdr:nvSpPr>
      <xdr:spPr>
        <a:xfrm>
          <a:off x="6000750" y="1740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/>
      </xdr:nvSpPr>
      <xdr:spPr>
        <a:xfrm>
          <a:off x="6000750" y="1740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/>
      </xdr:nvSpPr>
      <xdr:spPr>
        <a:xfrm>
          <a:off x="6000750" y="1740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/>
      </xdr:nvSpPr>
      <xdr:spPr>
        <a:xfrm>
          <a:off x="6000750" y="1740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/>
      </xdr:nvSpPr>
      <xdr:spPr>
        <a:xfrm>
          <a:off x="6000750" y="1731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/>
      </xdr:nvSpPr>
      <xdr:spPr>
        <a:xfrm>
          <a:off x="624840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/>
      </xdr:nvSpPr>
      <xdr:spPr>
        <a:xfrm>
          <a:off x="6000750" y="176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78</xdr:row>
      <xdr:rowOff>0</xdr:rowOff>
    </xdr:from>
    <xdr:ext cx="184731" cy="264560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/>
      </xdr:nvSpPr>
      <xdr:spPr>
        <a:xfrm>
          <a:off x="6000750" y="1461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74</xdr:row>
      <xdr:rowOff>85725</xdr:rowOff>
    </xdr:from>
    <xdr:ext cx="184731" cy="264560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74</xdr:row>
      <xdr:rowOff>85725</xdr:rowOff>
    </xdr:from>
    <xdr:ext cx="184731" cy="264560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74</xdr:row>
      <xdr:rowOff>85725</xdr:rowOff>
    </xdr:from>
    <xdr:ext cx="184731" cy="264560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74</xdr:row>
      <xdr:rowOff>85725</xdr:rowOff>
    </xdr:from>
    <xdr:ext cx="184731" cy="264560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74</xdr:row>
      <xdr:rowOff>0</xdr:rowOff>
    </xdr:from>
    <xdr:ext cx="184731" cy="264560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/>
      </xdr:nvSpPr>
      <xdr:spPr>
        <a:xfrm>
          <a:off x="6000750" y="1381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76</xdr:row>
      <xdr:rowOff>0</xdr:rowOff>
    </xdr:from>
    <xdr:ext cx="184731" cy="264560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/>
      </xdr:nvSpPr>
      <xdr:spPr>
        <a:xfrm>
          <a:off x="624840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76</xdr:row>
      <xdr:rowOff>0</xdr:rowOff>
    </xdr:from>
    <xdr:ext cx="184731" cy="264560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/>
      </xdr:nvSpPr>
      <xdr:spPr>
        <a:xfrm>
          <a:off x="6000750" y="1461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/>
      </xdr:nvSpPr>
      <xdr:spPr>
        <a:xfrm>
          <a:off x="6000750" y="1391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/>
      </xdr:nvSpPr>
      <xdr:spPr>
        <a:xfrm>
          <a:off x="6000750" y="1381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82</xdr:row>
      <xdr:rowOff>0</xdr:rowOff>
    </xdr:from>
    <xdr:ext cx="184731" cy="264560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/>
      </xdr:nvSpPr>
      <xdr:spPr>
        <a:xfrm>
          <a:off x="624840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82</xdr:row>
      <xdr:rowOff>0</xdr:rowOff>
    </xdr:from>
    <xdr:ext cx="184731" cy="264560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/>
      </xdr:nvSpPr>
      <xdr:spPr>
        <a:xfrm>
          <a:off x="600075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/>
      </xdr:nvSpPr>
      <xdr:spPr>
        <a:xfrm>
          <a:off x="6000750" y="1967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/>
      </xdr:nvSpPr>
      <xdr:spPr>
        <a:xfrm>
          <a:off x="6000750" y="19678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74</xdr:row>
      <xdr:rowOff>0</xdr:rowOff>
    </xdr:from>
    <xdr:ext cx="184731" cy="264560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/>
      </xdr:nvSpPr>
      <xdr:spPr>
        <a:xfrm>
          <a:off x="624840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78</xdr:row>
      <xdr:rowOff>0</xdr:rowOff>
    </xdr:from>
    <xdr:ext cx="184731" cy="264560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/>
      </xdr:nvSpPr>
      <xdr:spPr>
        <a:xfrm>
          <a:off x="6000750" y="204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85725</xdr:rowOff>
    </xdr:from>
    <xdr:ext cx="184731" cy="264560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/>
      </xdr:nvSpPr>
      <xdr:spPr>
        <a:xfrm>
          <a:off x="6000750" y="1985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85725</xdr:rowOff>
    </xdr:from>
    <xdr:ext cx="184731" cy="264560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/>
      </xdr:nvSpPr>
      <xdr:spPr>
        <a:xfrm>
          <a:off x="6000750" y="1985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85725</xdr:rowOff>
    </xdr:from>
    <xdr:ext cx="184731" cy="264560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/>
      </xdr:nvSpPr>
      <xdr:spPr>
        <a:xfrm>
          <a:off x="6000750" y="1985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85725</xdr:rowOff>
    </xdr:from>
    <xdr:ext cx="184731" cy="264560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/>
      </xdr:nvSpPr>
      <xdr:spPr>
        <a:xfrm>
          <a:off x="6000750" y="1985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/>
      </xdr:nvSpPr>
      <xdr:spPr>
        <a:xfrm>
          <a:off x="6000750" y="197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76</xdr:row>
      <xdr:rowOff>0</xdr:rowOff>
    </xdr:from>
    <xdr:ext cx="184731" cy="264560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 txBox="1"/>
      </xdr:nvSpPr>
      <xdr:spPr>
        <a:xfrm>
          <a:off x="624840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 txBox="1"/>
      </xdr:nvSpPr>
      <xdr:spPr>
        <a:xfrm>
          <a:off x="6000750" y="2010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184731" cy="264560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 txBox="1"/>
      </xdr:nvSpPr>
      <xdr:spPr>
        <a:xfrm>
          <a:off x="0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 txBox="1"/>
      </xdr:nvSpPr>
      <xdr:spPr>
        <a:xfrm>
          <a:off x="257175" y="2141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84731" cy="264560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84731" cy="264560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84731" cy="264560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84731" cy="264560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84731" cy="264560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84731" cy="264560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84731" cy="264560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64</xdr:row>
      <xdr:rowOff>0</xdr:rowOff>
    </xdr:from>
    <xdr:ext cx="184731" cy="264560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 txBox="1"/>
      </xdr:nvSpPr>
      <xdr:spPr>
        <a:xfrm>
          <a:off x="262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71</xdr:row>
      <xdr:rowOff>85725</xdr:rowOff>
    </xdr:from>
    <xdr:ext cx="184731" cy="264560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 txBox="1"/>
      </xdr:nvSpPr>
      <xdr:spPr>
        <a:xfrm>
          <a:off x="8467" y="150547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67</xdr:row>
      <xdr:rowOff>0</xdr:rowOff>
    </xdr:from>
    <xdr:ext cx="184731" cy="264560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 txBox="1"/>
      </xdr:nvSpPr>
      <xdr:spPr>
        <a:xfrm>
          <a:off x="8467" y="142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184731" cy="264560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184731" cy="264560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184731" cy="264560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184731" cy="264560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66</xdr:row>
      <xdr:rowOff>0</xdr:rowOff>
    </xdr:from>
    <xdr:ext cx="184731" cy="264560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 txBox="1"/>
      </xdr:nvSpPr>
      <xdr:spPr>
        <a:xfrm>
          <a:off x="8467" y="140800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64</xdr:row>
      <xdr:rowOff>0</xdr:rowOff>
    </xdr:from>
    <xdr:ext cx="184731" cy="264560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 txBox="1"/>
      </xdr:nvSpPr>
      <xdr:spPr>
        <a:xfrm>
          <a:off x="8467" y="137837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65</xdr:row>
      <xdr:rowOff>0</xdr:rowOff>
    </xdr:from>
    <xdr:ext cx="184731" cy="264560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 txBox="1"/>
      </xdr:nvSpPr>
      <xdr:spPr>
        <a:xfrm>
          <a:off x="262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184731" cy="264560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65</xdr:row>
      <xdr:rowOff>0</xdr:rowOff>
    </xdr:from>
    <xdr:ext cx="184731" cy="264560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 txBox="1"/>
      </xdr:nvSpPr>
      <xdr:spPr>
        <a:xfrm>
          <a:off x="8467" y="13885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 txBox="1"/>
      </xdr:nvSpPr>
      <xdr:spPr>
        <a:xfrm>
          <a:off x="254000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 txBox="1"/>
      </xdr:nvSpPr>
      <xdr:spPr>
        <a:xfrm>
          <a:off x="10583" y="16246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 txBox="1"/>
      </xdr:nvSpPr>
      <xdr:spPr>
        <a:xfrm>
          <a:off x="10583" y="1556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 txBox="1"/>
      </xdr:nvSpPr>
      <xdr:spPr>
        <a:xfrm>
          <a:off x="10583" y="15451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 txBox="1"/>
      </xdr:nvSpPr>
      <xdr:spPr>
        <a:xfrm>
          <a:off x="10583" y="15218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74</xdr:row>
      <xdr:rowOff>0</xdr:rowOff>
    </xdr:from>
    <xdr:ext cx="184731" cy="264560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 txBox="1"/>
      </xdr:nvSpPr>
      <xdr:spPr>
        <a:xfrm>
          <a:off x="254000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 txBox="1"/>
      </xdr:nvSpPr>
      <xdr:spPr>
        <a:xfrm>
          <a:off x="10583" y="1533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 txBox="1"/>
      </xdr:nvSpPr>
      <xdr:spPr>
        <a:xfrm>
          <a:off x="6064250" y="2015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90</xdr:row>
      <xdr:rowOff>0</xdr:rowOff>
    </xdr:from>
    <xdr:ext cx="184731" cy="264560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 txBox="1"/>
      </xdr:nvSpPr>
      <xdr:spPr>
        <a:xfrm>
          <a:off x="6064250" y="2015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 txBox="1"/>
      </xdr:nvSpPr>
      <xdr:spPr>
        <a:xfrm>
          <a:off x="10583" y="2207789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 txBox="1"/>
      </xdr:nvSpPr>
      <xdr:spPr>
        <a:xfrm>
          <a:off x="7363" y="2224998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 txBox="1"/>
      </xdr:nvSpPr>
      <xdr:spPr>
        <a:xfrm>
          <a:off x="10583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184731" cy="264560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 txBox="1"/>
      </xdr:nvSpPr>
      <xdr:spPr>
        <a:xfrm>
          <a:off x="254000" y="22341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82</xdr:row>
      <xdr:rowOff>0</xdr:rowOff>
    </xdr:from>
    <xdr:ext cx="2031325" cy="609013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 txBox="1"/>
      </xdr:nvSpPr>
      <xdr:spPr>
        <a:xfrm>
          <a:off x="771525" y="21783675"/>
          <a:ext cx="203132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  <a:p>
          <a:endParaRPr lang="en-AU" sz="1100"/>
        </a:p>
        <a:p>
          <a:r>
            <a:rPr lang="en-AU" sz="1100"/>
            <a:t>		</a:t>
          </a:r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SpPr txBox="1"/>
      </xdr:nvSpPr>
      <xdr:spPr>
        <a:xfrm>
          <a:off x="7363" y="2269434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SpPr txBox="1"/>
      </xdr:nvSpPr>
      <xdr:spPr>
        <a:xfrm>
          <a:off x="7363" y="227800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436786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SpPr txBox="1"/>
      </xdr:nvSpPr>
      <xdr:spPr>
        <a:xfrm>
          <a:off x="7363" y="21892914"/>
          <a:ext cx="18473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 txBox="1"/>
      </xdr:nvSpPr>
      <xdr:spPr>
        <a:xfrm>
          <a:off x="7363" y="216157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 txBox="1"/>
      </xdr:nvSpPr>
      <xdr:spPr>
        <a:xfrm>
          <a:off x="7363" y="2170149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 txBox="1"/>
      </xdr:nvSpPr>
      <xdr:spPr>
        <a:xfrm>
          <a:off x="7363" y="2170149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 txBox="1"/>
      </xdr:nvSpPr>
      <xdr:spPr>
        <a:xfrm>
          <a:off x="7363" y="21807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264560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 txBox="1"/>
      </xdr:nvSpPr>
      <xdr:spPr>
        <a:xfrm>
          <a:off x="7363" y="218929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82</xdr:row>
      <xdr:rowOff>0</xdr:rowOff>
    </xdr:from>
    <xdr:ext cx="184731" cy="609013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 txBox="1"/>
      </xdr:nvSpPr>
      <xdr:spPr>
        <a:xfrm>
          <a:off x="7363" y="22249986"/>
          <a:ext cx="18473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  <a:p>
          <a:endParaRPr lang="en-AU" sz="1100"/>
        </a:p>
        <a:p>
          <a:endParaRPr lang="en-AU" sz="1100"/>
        </a:p>
      </xdr:txBody>
    </xdr:sp>
    <xdr:clientData/>
  </xdr:oneCellAnchor>
  <xdr:twoCellAnchor editAs="oneCell">
    <xdr:from>
      <xdr:col>1</xdr:col>
      <xdr:colOff>19050</xdr:colOff>
      <xdr:row>1</xdr:row>
      <xdr:rowOff>19050</xdr:rowOff>
    </xdr:from>
    <xdr:to>
      <xdr:col>3</xdr:col>
      <xdr:colOff>65668</xdr:colOff>
      <xdr:row>4</xdr:row>
      <xdr:rowOff>142875</xdr:rowOff>
    </xdr:to>
    <xdr:pic>
      <xdr:nvPicPr>
        <xdr:cNvPr id="1113" name="Picture 1112" descr="Screen Clipping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61925"/>
          <a:ext cx="541918" cy="581025"/>
        </a:xfrm>
        <a:prstGeom prst="rect">
          <a:avLst/>
        </a:prstGeom>
      </xdr:spPr>
    </xdr:pic>
    <xdr:clientData/>
  </xdr:twoCellAnchor>
  <xdr:twoCellAnchor editAs="oneCell">
    <xdr:from>
      <xdr:col>40</xdr:col>
      <xdr:colOff>134356</xdr:colOff>
      <xdr:row>1</xdr:row>
      <xdr:rowOff>19050</xdr:rowOff>
    </xdr:from>
    <xdr:to>
      <xdr:col>41</xdr:col>
      <xdr:colOff>0</xdr:colOff>
      <xdr:row>4</xdr:row>
      <xdr:rowOff>142875</xdr:rowOff>
    </xdr:to>
    <xdr:pic>
      <xdr:nvPicPr>
        <xdr:cNvPr id="1114" name="Picture 1113" descr="Screen Clipping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7306" y="161925"/>
          <a:ext cx="541919" cy="581025"/>
        </a:xfrm>
        <a:prstGeom prst="rect">
          <a:avLst/>
        </a:prstGeom>
      </xdr:spPr>
    </xdr:pic>
    <xdr:clientData/>
  </xdr:twoCellAnchor>
  <xdr:oneCellAnchor>
    <xdr:from>
      <xdr:col>1</xdr:col>
      <xdr:colOff>114300</xdr:colOff>
      <xdr:row>11</xdr:row>
      <xdr:rowOff>28575</xdr:rowOff>
    </xdr:from>
    <xdr:ext cx="1001757" cy="1276350"/>
    <xdr:pic>
      <xdr:nvPicPr>
        <xdr:cNvPr id="1115" name="Picture 1114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8" r="11156"/>
        <a:stretch/>
      </xdr:blipFill>
      <xdr:spPr>
        <a:xfrm>
          <a:off x="495300" y="2428875"/>
          <a:ext cx="1001757" cy="1276350"/>
        </a:xfrm>
        <a:prstGeom prst="rect">
          <a:avLst/>
        </a:prstGeom>
      </xdr:spPr>
    </xdr:pic>
    <xdr:clientData/>
  </xdr:oneCellAnchor>
  <xdr:oneCellAnchor>
    <xdr:from>
      <xdr:col>20</xdr:col>
      <xdr:colOff>847725</xdr:colOff>
      <xdr:row>11</xdr:row>
      <xdr:rowOff>28575</xdr:rowOff>
    </xdr:from>
    <xdr:ext cx="1285875" cy="1285875"/>
    <xdr:pic>
      <xdr:nvPicPr>
        <xdr:cNvPr id="1116" name="Picture 1115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2428875"/>
          <a:ext cx="1285875" cy="128587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32</xdr:row>
      <xdr:rowOff>57702</xdr:rowOff>
    </xdr:from>
    <xdr:ext cx="941716" cy="1273816"/>
    <xdr:pic>
      <xdr:nvPicPr>
        <xdr:cNvPr id="1117" name="Picture 1116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6487077"/>
          <a:ext cx="941716" cy="1273816"/>
        </a:xfrm>
        <a:prstGeom prst="rect">
          <a:avLst/>
        </a:prstGeom>
      </xdr:spPr>
    </xdr:pic>
    <xdr:clientData/>
  </xdr:oneCellAnchor>
  <xdr:oneCellAnchor>
    <xdr:from>
      <xdr:col>2</xdr:col>
      <xdr:colOff>29824</xdr:colOff>
      <xdr:row>21</xdr:row>
      <xdr:rowOff>85725</xdr:rowOff>
    </xdr:from>
    <xdr:ext cx="710486" cy="1238250"/>
    <xdr:pic>
      <xdr:nvPicPr>
        <xdr:cNvPr id="1118" name="Picture 1117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6" r="19529" b="25637"/>
        <a:stretch/>
      </xdr:blipFill>
      <xdr:spPr>
        <a:xfrm>
          <a:off x="658474" y="4438650"/>
          <a:ext cx="710486" cy="1238250"/>
        </a:xfrm>
        <a:prstGeom prst="rect">
          <a:avLst/>
        </a:prstGeom>
      </xdr:spPr>
    </xdr:pic>
    <xdr:clientData/>
  </xdr:oneCellAnchor>
  <xdr:oneCellAnchor>
    <xdr:from>
      <xdr:col>22</xdr:col>
      <xdr:colOff>38100</xdr:colOff>
      <xdr:row>21</xdr:row>
      <xdr:rowOff>95251</xdr:rowOff>
    </xdr:from>
    <xdr:ext cx="739672" cy="1257300"/>
    <xdr:pic>
      <xdr:nvPicPr>
        <xdr:cNvPr id="1119" name="Picture 1118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01" r="13190" b="13906"/>
        <a:stretch/>
      </xdr:blipFill>
      <xdr:spPr>
        <a:xfrm>
          <a:off x="6953250" y="4448176"/>
          <a:ext cx="739672" cy="1257300"/>
        </a:xfrm>
        <a:prstGeom prst="rect">
          <a:avLst/>
        </a:prstGeom>
      </xdr:spPr>
    </xdr:pic>
    <xdr:clientData/>
  </xdr:oneCellAnchor>
  <xdr:oneCellAnchor>
    <xdr:from>
      <xdr:col>22</xdr:col>
      <xdr:colOff>66676</xdr:colOff>
      <xdr:row>33</xdr:row>
      <xdr:rowOff>0</xdr:rowOff>
    </xdr:from>
    <xdr:ext cx="742950" cy="1253728"/>
    <xdr:pic>
      <xdr:nvPicPr>
        <xdr:cNvPr id="1112" name="Picture 1111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5" t="4101" r="10648" b="15542"/>
        <a:stretch/>
      </xdr:blipFill>
      <xdr:spPr>
        <a:xfrm>
          <a:off x="6981826" y="6515100"/>
          <a:ext cx="742950" cy="1253728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45</xdr:row>
      <xdr:rowOff>9525</xdr:rowOff>
    </xdr:from>
    <xdr:ext cx="800100" cy="1254393"/>
    <xdr:pic>
      <xdr:nvPicPr>
        <xdr:cNvPr id="1127" name="Picture 1126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5" t="12977" r="20382" b="16412"/>
        <a:stretch/>
      </xdr:blipFill>
      <xdr:spPr>
        <a:xfrm>
          <a:off x="609600" y="8258175"/>
          <a:ext cx="800100" cy="1254393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49</xdr:row>
      <xdr:rowOff>0</xdr:rowOff>
    </xdr:from>
    <xdr:ext cx="184731" cy="264560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SpPr txBox="1"/>
      </xdr:nvSpPr>
      <xdr:spPr>
        <a:xfrm>
          <a:off x="6667500" y="1224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85725</xdr:rowOff>
    </xdr:from>
    <xdr:ext cx="184731" cy="264560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 txBox="1"/>
      </xdr:nvSpPr>
      <xdr:spPr>
        <a:xfrm>
          <a:off x="6667500" y="1175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85725</xdr:rowOff>
    </xdr:from>
    <xdr:ext cx="184731" cy="264560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 txBox="1"/>
      </xdr:nvSpPr>
      <xdr:spPr>
        <a:xfrm>
          <a:off x="6667500" y="1175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85725</xdr:rowOff>
    </xdr:from>
    <xdr:ext cx="184731" cy="264560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 txBox="1"/>
      </xdr:nvSpPr>
      <xdr:spPr>
        <a:xfrm>
          <a:off x="6667500" y="1175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85725</xdr:rowOff>
    </xdr:from>
    <xdr:ext cx="184731" cy="264560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 txBox="1"/>
      </xdr:nvSpPr>
      <xdr:spPr>
        <a:xfrm>
          <a:off x="6667500" y="1175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45</xdr:row>
      <xdr:rowOff>0</xdr:rowOff>
    </xdr:from>
    <xdr:ext cx="184731" cy="264560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 txBox="1"/>
      </xdr:nvSpPr>
      <xdr:spPr>
        <a:xfrm>
          <a:off x="6667500" y="1166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47</xdr:row>
      <xdr:rowOff>0</xdr:rowOff>
    </xdr:from>
    <xdr:ext cx="184731" cy="264560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SpPr txBox="1"/>
      </xdr:nvSpPr>
      <xdr:spPr>
        <a:xfrm>
          <a:off x="691515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47</xdr:row>
      <xdr:rowOff>0</xdr:rowOff>
    </xdr:from>
    <xdr:ext cx="184731" cy="264560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 txBox="1"/>
      </xdr:nvSpPr>
      <xdr:spPr>
        <a:xfrm>
          <a:off x="6667500" y="1189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SpPr txBox="1"/>
      </xdr:nvSpPr>
      <xdr:spPr>
        <a:xfrm>
          <a:off x="62865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 txBox="1"/>
      </xdr:nvSpPr>
      <xdr:spPr>
        <a:xfrm>
          <a:off x="62865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 txBox="1"/>
      </xdr:nvSpPr>
      <xdr:spPr>
        <a:xfrm>
          <a:off x="62865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 txBox="1"/>
      </xdr:nvSpPr>
      <xdr:spPr>
        <a:xfrm>
          <a:off x="62865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 txBox="1"/>
      </xdr:nvSpPr>
      <xdr:spPr>
        <a:xfrm>
          <a:off x="62865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SpPr txBox="1"/>
      </xdr:nvSpPr>
      <xdr:spPr>
        <a:xfrm>
          <a:off x="62865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SpPr txBox="1"/>
      </xdr:nvSpPr>
      <xdr:spPr>
        <a:xfrm>
          <a:off x="62865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73</xdr:row>
      <xdr:rowOff>0</xdr:rowOff>
    </xdr:from>
    <xdr:ext cx="184731" cy="264560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SpPr txBox="1"/>
      </xdr:nvSpPr>
      <xdr:spPr>
        <a:xfrm>
          <a:off x="62865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80</xdr:row>
      <xdr:rowOff>85725</xdr:rowOff>
    </xdr:from>
    <xdr:ext cx="184731" cy="264560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 txBox="1"/>
      </xdr:nvSpPr>
      <xdr:spPr>
        <a:xfrm>
          <a:off x="381000" y="1271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76</xdr:row>
      <xdr:rowOff>0</xdr:rowOff>
    </xdr:from>
    <xdr:ext cx="184731" cy="264560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 txBox="1"/>
      </xdr:nvSpPr>
      <xdr:spPr>
        <a:xfrm>
          <a:off x="381000" y="1201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 txBox="1"/>
      </xdr:nvSpPr>
      <xdr:spPr>
        <a:xfrm>
          <a:off x="381000" y="1172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 txBox="1"/>
      </xdr:nvSpPr>
      <xdr:spPr>
        <a:xfrm>
          <a:off x="381000" y="1172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 txBox="1"/>
      </xdr:nvSpPr>
      <xdr:spPr>
        <a:xfrm>
          <a:off x="381000" y="1172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 txBox="1"/>
      </xdr:nvSpPr>
      <xdr:spPr>
        <a:xfrm>
          <a:off x="381000" y="1172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75</xdr:row>
      <xdr:rowOff>0</xdr:rowOff>
    </xdr:from>
    <xdr:ext cx="184731" cy="264560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SpPr txBox="1"/>
      </xdr:nvSpPr>
      <xdr:spPr>
        <a:xfrm>
          <a:off x="381000" y="1183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73</xdr:row>
      <xdr:rowOff>0</xdr:rowOff>
    </xdr:from>
    <xdr:ext cx="184731" cy="264560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 txBox="1"/>
      </xdr:nvSpPr>
      <xdr:spPr>
        <a:xfrm>
          <a:off x="381000" y="116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</xdr:col>
      <xdr:colOff>0</xdr:colOff>
      <xdr:row>74</xdr:row>
      <xdr:rowOff>0</xdr:rowOff>
    </xdr:from>
    <xdr:ext cx="184731" cy="264560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 txBox="1"/>
      </xdr:nvSpPr>
      <xdr:spPr>
        <a:xfrm>
          <a:off x="628650" y="1172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 txBox="1"/>
      </xdr:nvSpPr>
      <xdr:spPr>
        <a:xfrm>
          <a:off x="381000" y="1172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</xdr:col>
      <xdr:colOff>0</xdr:colOff>
      <xdr:row>74</xdr:row>
      <xdr:rowOff>0</xdr:rowOff>
    </xdr:from>
    <xdr:ext cx="184731" cy="264560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 txBox="1"/>
      </xdr:nvSpPr>
      <xdr:spPr>
        <a:xfrm>
          <a:off x="381000" y="1172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 editAs="oneCell">
    <xdr:from>
      <xdr:col>2</xdr:col>
      <xdr:colOff>9526</xdr:colOff>
      <xdr:row>74</xdr:row>
      <xdr:rowOff>38098</xdr:rowOff>
    </xdr:from>
    <xdr:to>
      <xdr:col>5</xdr:col>
      <xdr:colOff>77592</xdr:colOff>
      <xdr:row>79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3401" y="12944473"/>
          <a:ext cx="811016" cy="1085852"/>
        </a:xfrm>
        <a:prstGeom prst="rect">
          <a:avLst/>
        </a:prstGeom>
      </xdr:spPr>
    </xdr:pic>
    <xdr:clientData/>
  </xdr:twoCellAnchor>
  <xdr:oneCellAnchor>
    <xdr:from>
      <xdr:col>22</xdr:col>
      <xdr:colOff>0</xdr:colOff>
      <xdr:row>64</xdr:row>
      <xdr:rowOff>0</xdr:rowOff>
    </xdr:from>
    <xdr:ext cx="184731" cy="264560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5DD26381-98FA-4A50-AE3D-154D26E40B5A}"/>
            </a:ext>
          </a:extLst>
        </xdr:cNvPr>
        <xdr:cNvSpPr txBox="1"/>
      </xdr:nvSpPr>
      <xdr:spPr>
        <a:xfrm>
          <a:off x="523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64</xdr:row>
      <xdr:rowOff>0</xdr:rowOff>
    </xdr:from>
    <xdr:ext cx="184731" cy="264560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0DDC454A-655B-4A4D-99DF-248AA507ECEB}"/>
            </a:ext>
          </a:extLst>
        </xdr:cNvPr>
        <xdr:cNvSpPr txBox="1"/>
      </xdr:nvSpPr>
      <xdr:spPr>
        <a:xfrm>
          <a:off x="523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9479AAED-AA7D-4895-8250-FB58872A961B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907F7F4E-AEA3-41DB-AC46-1F2D25D5916F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FE7CCDC2-B294-4C3C-96B7-455C11570B10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274CAD1E-B6AE-418F-BB8E-6F74E406B41A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761085B4-0098-467E-9282-A4BC0664681E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7269B3EE-D373-4E88-87A1-AB17ED88D497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846772EB-1023-463D-B050-BF187E642A37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64</xdr:row>
      <xdr:rowOff>0</xdr:rowOff>
    </xdr:from>
    <xdr:ext cx="184731" cy="264560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401B7677-B850-4168-9098-94EA0C79BCB7}"/>
            </a:ext>
          </a:extLst>
        </xdr:cNvPr>
        <xdr:cNvSpPr txBox="1"/>
      </xdr:nvSpPr>
      <xdr:spPr>
        <a:xfrm>
          <a:off x="523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1A9CCB0F-62A2-429A-946A-DB9F931FF3ED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A6CE87C8-E5CA-4C8C-AFDD-C697C791DFA5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64</xdr:row>
      <xdr:rowOff>0</xdr:rowOff>
    </xdr:from>
    <xdr:ext cx="184731" cy="264560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9C03C06F-1FD6-4DB8-AEF9-1D3293227E35}"/>
            </a:ext>
          </a:extLst>
        </xdr:cNvPr>
        <xdr:cNvSpPr txBox="1"/>
      </xdr:nvSpPr>
      <xdr:spPr>
        <a:xfrm>
          <a:off x="523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CE7A6879-8389-4EC6-88BC-85C7D9454592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51732FBD-E46D-4E4F-8D09-C40664BF3568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64</xdr:row>
      <xdr:rowOff>0</xdr:rowOff>
    </xdr:from>
    <xdr:ext cx="184731" cy="264560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469AFD44-F04C-4DF0-B591-06993F848DB4}"/>
            </a:ext>
          </a:extLst>
        </xdr:cNvPr>
        <xdr:cNvSpPr txBox="1"/>
      </xdr:nvSpPr>
      <xdr:spPr>
        <a:xfrm>
          <a:off x="523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FB914691-95CD-4E58-8B0D-17245B401C78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FAFF44BF-76A9-41A5-B085-3C9E15F650ED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64</xdr:row>
      <xdr:rowOff>0</xdr:rowOff>
    </xdr:from>
    <xdr:ext cx="184731" cy="264560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641FAFCC-8BC3-4D14-A1C3-C9BE06EAF232}"/>
            </a:ext>
          </a:extLst>
        </xdr:cNvPr>
        <xdr:cNvSpPr txBox="1"/>
      </xdr:nvSpPr>
      <xdr:spPr>
        <a:xfrm>
          <a:off x="523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21B5A54A-81FC-46DE-8D08-C1D5DC0E58C6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5290DA60-2292-407C-B825-33913DEA1B1D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64</xdr:row>
      <xdr:rowOff>0</xdr:rowOff>
    </xdr:from>
    <xdr:ext cx="184731" cy="264560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922BBFAD-65C4-4DAC-A145-DC6583B4D53C}"/>
            </a:ext>
          </a:extLst>
        </xdr:cNvPr>
        <xdr:cNvSpPr txBox="1"/>
      </xdr:nvSpPr>
      <xdr:spPr>
        <a:xfrm>
          <a:off x="523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EA2ED053-3B06-4F2C-8846-92AF59087211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F8DC08F4-4447-4DFE-91FC-DBB9417DFDE6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64</xdr:row>
      <xdr:rowOff>0</xdr:rowOff>
    </xdr:from>
    <xdr:ext cx="184731" cy="264560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17572CCD-2E1C-44D9-AD28-EACF8DBF31CD}"/>
            </a:ext>
          </a:extLst>
        </xdr:cNvPr>
        <xdr:cNvSpPr txBox="1"/>
      </xdr:nvSpPr>
      <xdr:spPr>
        <a:xfrm>
          <a:off x="523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B9056B75-912E-4F16-BAF7-0499C0A2BD82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5C3D90B0-9F0D-4E8E-9B69-E30D4BA93836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19680FBB-3420-4E59-B950-574E35F88CD8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68FBEC64-4956-43AB-9916-73798CCECF21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978D3959-BA0B-4496-97CB-B3D6E6204FE8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D4D20FF6-AB73-4FDD-9A99-79EFF5344C5E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328D8B25-34E5-4D96-AD76-59F7DAD45D85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36E18772-ACC4-4696-9B9F-5BB720257CFD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71</xdr:row>
      <xdr:rowOff>85725</xdr:rowOff>
    </xdr:from>
    <xdr:ext cx="184731" cy="264560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FDB5A5E6-89E6-47F1-A9D7-FC9B22B0D69E}"/>
            </a:ext>
          </a:extLst>
        </xdr:cNvPr>
        <xdr:cNvSpPr txBox="1"/>
      </xdr:nvSpPr>
      <xdr:spPr>
        <a:xfrm>
          <a:off x="276225" y="1262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67</xdr:row>
      <xdr:rowOff>0</xdr:rowOff>
    </xdr:from>
    <xdr:ext cx="184731" cy="264560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1CC3AE3B-9995-4A20-A69C-2F58BD4390FD}"/>
            </a:ext>
          </a:extLst>
        </xdr:cNvPr>
        <xdr:cNvSpPr txBox="1"/>
      </xdr:nvSpPr>
      <xdr:spPr>
        <a:xfrm>
          <a:off x="276225" y="1187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65</xdr:row>
      <xdr:rowOff>0</xdr:rowOff>
    </xdr:from>
    <xdr:ext cx="184731" cy="264560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FAC2081D-44C3-4D6C-B511-923DDDFF7783}"/>
            </a:ext>
          </a:extLst>
        </xdr:cNvPr>
        <xdr:cNvSpPr txBox="1"/>
      </xdr:nvSpPr>
      <xdr:spPr>
        <a:xfrm>
          <a:off x="276225" y="1159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65</xdr:row>
      <xdr:rowOff>0</xdr:rowOff>
    </xdr:from>
    <xdr:ext cx="184731" cy="264560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6587CC27-3055-4D59-B7A5-463719304D08}"/>
            </a:ext>
          </a:extLst>
        </xdr:cNvPr>
        <xdr:cNvSpPr txBox="1"/>
      </xdr:nvSpPr>
      <xdr:spPr>
        <a:xfrm>
          <a:off x="276225" y="1159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65</xdr:row>
      <xdr:rowOff>0</xdr:rowOff>
    </xdr:from>
    <xdr:ext cx="184731" cy="264560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C01E8C30-833B-4556-8A51-71E803ED0C9E}"/>
            </a:ext>
          </a:extLst>
        </xdr:cNvPr>
        <xdr:cNvSpPr txBox="1"/>
      </xdr:nvSpPr>
      <xdr:spPr>
        <a:xfrm>
          <a:off x="276225" y="1159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65</xdr:row>
      <xdr:rowOff>0</xdr:rowOff>
    </xdr:from>
    <xdr:ext cx="184731" cy="264560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1192DF03-0614-4AF2-A127-913444B20A73}"/>
            </a:ext>
          </a:extLst>
        </xdr:cNvPr>
        <xdr:cNvSpPr txBox="1"/>
      </xdr:nvSpPr>
      <xdr:spPr>
        <a:xfrm>
          <a:off x="276225" y="1159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66</xdr:row>
      <xdr:rowOff>0</xdr:rowOff>
    </xdr:from>
    <xdr:ext cx="184731" cy="264560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C35C5639-6088-4CB4-9109-EB7AF9421B2E}"/>
            </a:ext>
          </a:extLst>
        </xdr:cNvPr>
        <xdr:cNvSpPr txBox="1"/>
      </xdr:nvSpPr>
      <xdr:spPr>
        <a:xfrm>
          <a:off x="276225" y="11706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64</xdr:row>
      <xdr:rowOff>0</xdr:rowOff>
    </xdr:from>
    <xdr:ext cx="184731" cy="264560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AD5F8D76-3F44-4E6E-9C24-5661D7B49753}"/>
            </a:ext>
          </a:extLst>
        </xdr:cNvPr>
        <xdr:cNvSpPr txBox="1"/>
      </xdr:nvSpPr>
      <xdr:spPr>
        <a:xfrm>
          <a:off x="2762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22</xdr:col>
      <xdr:colOff>0</xdr:colOff>
      <xdr:row>65</xdr:row>
      <xdr:rowOff>0</xdr:rowOff>
    </xdr:from>
    <xdr:ext cx="184731" cy="264560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F79A41A5-9D5A-490B-9A8C-BD8B006E8F4E}"/>
            </a:ext>
          </a:extLst>
        </xdr:cNvPr>
        <xdr:cNvSpPr txBox="1"/>
      </xdr:nvSpPr>
      <xdr:spPr>
        <a:xfrm>
          <a:off x="523875" y="1159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65</xdr:row>
      <xdr:rowOff>0</xdr:rowOff>
    </xdr:from>
    <xdr:ext cx="184731" cy="264560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12A0B664-63FF-4BDE-B902-89A774D1FB87}"/>
            </a:ext>
          </a:extLst>
        </xdr:cNvPr>
        <xdr:cNvSpPr txBox="1"/>
      </xdr:nvSpPr>
      <xdr:spPr>
        <a:xfrm>
          <a:off x="276225" y="1159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21</xdr:col>
      <xdr:colOff>0</xdr:colOff>
      <xdr:row>65</xdr:row>
      <xdr:rowOff>0</xdr:rowOff>
    </xdr:from>
    <xdr:ext cx="184731" cy="264560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F51B52A0-4AE8-47B4-B9A6-E40EC6C3B056}"/>
            </a:ext>
          </a:extLst>
        </xdr:cNvPr>
        <xdr:cNvSpPr txBox="1"/>
      </xdr:nvSpPr>
      <xdr:spPr>
        <a:xfrm>
          <a:off x="276225" y="1159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>
    <xdr:from>
      <xdr:col>21</xdr:col>
      <xdr:colOff>190500</xdr:colOff>
      <xdr:row>74</xdr:row>
      <xdr:rowOff>9805</xdr:rowOff>
    </xdr:from>
    <xdr:to>
      <xdr:col>25</xdr:col>
      <xdr:colOff>190500</xdr:colOff>
      <xdr:row>79</xdr:row>
      <xdr:rowOff>100573</xdr:rowOff>
    </xdr:to>
    <xdr:pic>
      <xdr:nvPicPr>
        <xdr:cNvPr id="1228" name="93F31EB9-8ED1-42C0-A786-9F4B090DE96A" descr="DA076CF7-75A0-4E16-BC82-7672C1A743FE">
          <a:extLst>
            <a:ext uri="{FF2B5EF4-FFF2-40B4-BE49-F238E27FC236}">
              <a16:creationId xmlns:a16="http://schemas.microsoft.com/office/drawing/2014/main" id="{33BBFB6D-AB30-4197-B750-95A5A9F87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12706630"/>
          <a:ext cx="990600" cy="100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38100</xdr:colOff>
      <xdr:row>56</xdr:row>
      <xdr:rowOff>28575</xdr:rowOff>
    </xdr:from>
    <xdr:to>
      <xdr:col>24</xdr:col>
      <xdr:colOff>173567</xdr:colOff>
      <xdr:row>61</xdr:row>
      <xdr:rowOff>163830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45398994-E9FB-4F08-940E-F8CE2C676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15100" y="10001250"/>
          <a:ext cx="630767" cy="1135380"/>
        </a:xfrm>
        <a:prstGeom prst="rect">
          <a:avLst/>
        </a:prstGeom>
      </xdr:spPr>
    </xdr:pic>
    <xdr:clientData/>
  </xdr:twoCellAnchor>
  <xdr:twoCellAnchor editAs="oneCell">
    <xdr:from>
      <xdr:col>1</xdr:col>
      <xdr:colOff>43667</xdr:colOff>
      <xdr:row>65</xdr:row>
      <xdr:rowOff>104775</xdr:rowOff>
    </xdr:from>
    <xdr:to>
      <xdr:col>5</xdr:col>
      <xdr:colOff>226613</xdr:colOff>
      <xdr:row>70</xdr:row>
      <xdr:rowOff>57150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BCB742E3-531F-4F84-9EE8-CA3EB5646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9892" y="11715750"/>
          <a:ext cx="1173546" cy="866775"/>
        </a:xfrm>
        <a:prstGeom prst="rect">
          <a:avLst/>
        </a:prstGeom>
      </xdr:spPr>
    </xdr:pic>
    <xdr:clientData/>
  </xdr:twoCellAnchor>
  <xdr:twoCellAnchor editAs="oneCell">
    <xdr:from>
      <xdr:col>21</xdr:col>
      <xdr:colOff>176706</xdr:colOff>
      <xdr:row>45</xdr:row>
      <xdr:rowOff>28575</xdr:rowOff>
    </xdr:from>
    <xdr:to>
      <xdr:col>24</xdr:col>
      <xdr:colOff>228600</xdr:colOff>
      <xdr:row>50</xdr:row>
      <xdr:rowOff>178456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1D75A29-F3EB-491E-AD2C-E16267F1C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06056" y="8229600"/>
          <a:ext cx="794844" cy="112143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56</xdr:row>
      <xdr:rowOff>19504</xdr:rowOff>
    </xdr:from>
    <xdr:to>
      <xdr:col>4</xdr:col>
      <xdr:colOff>57150</xdr:colOff>
      <xdr:row>61</xdr:row>
      <xdr:rowOff>180521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BE8F3814-06E4-4944-8616-11BFA122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4325" y="9992179"/>
          <a:ext cx="762000" cy="116114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</xdr:colOff>
      <xdr:row>58</xdr:row>
      <xdr:rowOff>90271</xdr:rowOff>
    </xdr:from>
    <xdr:to>
      <xdr:col>9</xdr:col>
      <xdr:colOff>275116</xdr:colOff>
      <xdr:row>61</xdr:row>
      <xdr:rowOff>47624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4E8EF55-FDBA-4E6B-8EF1-C3A7C9313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5374" y="10491571"/>
          <a:ext cx="1494317" cy="528853"/>
        </a:xfrm>
        <a:prstGeom prst="rect">
          <a:avLst/>
        </a:prstGeom>
      </xdr:spPr>
    </xdr:pic>
    <xdr:clientData/>
  </xdr:twoCellAnchor>
  <xdr:twoCellAnchor editAs="oneCell">
    <xdr:from>
      <xdr:col>22</xdr:col>
      <xdr:colOff>171452</xdr:colOff>
      <xdr:row>65</xdr:row>
      <xdr:rowOff>28576</xdr:rowOff>
    </xdr:from>
    <xdr:to>
      <xdr:col>24</xdr:col>
      <xdr:colOff>26918</xdr:colOff>
      <xdr:row>70</xdr:row>
      <xdr:rowOff>104776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C3E4D720-E35E-49B8-B075-743523917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48452" y="11639551"/>
          <a:ext cx="350766" cy="99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76199</xdr:rowOff>
    </xdr:from>
    <xdr:to>
      <xdr:col>4</xdr:col>
      <xdr:colOff>47625</xdr:colOff>
      <xdr:row>2</xdr:row>
      <xdr:rowOff>49876</xdr:rowOff>
    </xdr:to>
    <xdr:pic>
      <xdr:nvPicPr>
        <xdr:cNvPr id="26" name="Picture 25" descr="Screen Clippi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76199"/>
          <a:ext cx="657225" cy="64042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19</xdr:row>
      <xdr:rowOff>38101</xdr:rowOff>
    </xdr:from>
    <xdr:to>
      <xdr:col>5</xdr:col>
      <xdr:colOff>266700</xdr:colOff>
      <xdr:row>30</xdr:row>
      <xdr:rowOff>92318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2" y="7296151"/>
          <a:ext cx="1762123" cy="2359267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295274</xdr:colOff>
      <xdr:row>18</xdr:row>
      <xdr:rowOff>285750</xdr:rowOff>
    </xdr:from>
    <xdr:to>
      <xdr:col>19</xdr:col>
      <xdr:colOff>66675</xdr:colOff>
      <xdr:row>31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A9B1075-6C15-4A65-AFB3-21F9A80F284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899" y="7143750"/>
          <a:ext cx="4171951" cy="26098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19</xdr:row>
      <xdr:rowOff>398519</xdr:rowOff>
    </xdr:from>
    <xdr:to>
      <xdr:col>35</xdr:col>
      <xdr:colOff>200026</xdr:colOff>
      <xdr:row>30</xdr:row>
      <xdr:rowOff>168812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E9764A-93A2-4201-B88A-3779C3FE1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72225" y="7656569"/>
          <a:ext cx="6010276" cy="2075343"/>
        </a:xfrm>
        <a:prstGeom prst="rect">
          <a:avLst/>
        </a:prstGeom>
      </xdr:spPr>
    </xdr:pic>
    <xdr:clientData/>
  </xdr:twoCellAnchor>
  <xdr:twoCellAnchor editAs="oneCell">
    <xdr:from>
      <xdr:col>29</xdr:col>
      <xdr:colOff>59264</xdr:colOff>
      <xdr:row>2</xdr:row>
      <xdr:rowOff>104776</xdr:rowOff>
    </xdr:from>
    <xdr:to>
      <xdr:col>33</xdr:col>
      <xdr:colOff>349249</xdr:colOff>
      <xdr:row>12</xdr:row>
      <xdr:rowOff>161926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038BDAE-2882-4244-B86C-E617326A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74689" y="771526"/>
          <a:ext cx="2137835" cy="3848100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133351</xdr:colOff>
      <xdr:row>12</xdr:row>
      <xdr:rowOff>380290</xdr:rowOff>
    </xdr:from>
    <xdr:to>
      <xdr:col>35</xdr:col>
      <xdr:colOff>238126</xdr:colOff>
      <xdr:row>19</xdr:row>
      <xdr:rowOff>372494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2DC3207-F0A7-4964-A61F-25982AF68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91201" y="4837990"/>
          <a:ext cx="6629400" cy="2792554"/>
        </a:xfrm>
        <a:prstGeom prst="rect">
          <a:avLst/>
        </a:prstGeom>
      </xdr:spPr>
    </xdr:pic>
    <xdr:clientData/>
  </xdr:twoCellAnchor>
  <xdr:twoCellAnchor editAs="oneCell">
    <xdr:from>
      <xdr:col>18</xdr:col>
      <xdr:colOff>272222</xdr:colOff>
      <xdr:row>2</xdr:row>
      <xdr:rowOff>114300</xdr:rowOff>
    </xdr:from>
    <xdr:to>
      <xdr:col>27</xdr:col>
      <xdr:colOff>190500</xdr:colOff>
      <xdr:row>12</xdr:row>
      <xdr:rowOff>199327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4480B-B962-4A27-A48A-2CCE0E6A7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30072" y="781050"/>
          <a:ext cx="2747203" cy="3875977"/>
        </a:xfrm>
        <a:prstGeom prst="rect">
          <a:avLst/>
        </a:prstGeom>
      </xdr:spPr>
    </xdr:pic>
    <xdr:clientData/>
  </xdr:twoCellAnchor>
  <xdr:twoCellAnchor editAs="oneCell">
    <xdr:from>
      <xdr:col>34</xdr:col>
      <xdr:colOff>47627</xdr:colOff>
      <xdr:row>2</xdr:row>
      <xdr:rowOff>95251</xdr:rowOff>
    </xdr:from>
    <xdr:to>
      <xdr:col>36</xdr:col>
      <xdr:colOff>234863</xdr:colOff>
      <xdr:row>12</xdr:row>
      <xdr:rowOff>276225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0AEFBA-A88E-4CEC-96A6-92D0FC44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20502" y="762001"/>
          <a:ext cx="1406436" cy="39719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</xdr:row>
      <xdr:rowOff>152401</xdr:rowOff>
    </xdr:from>
    <xdr:to>
      <xdr:col>17</xdr:col>
      <xdr:colOff>72680</xdr:colOff>
      <xdr:row>14</xdr:row>
      <xdr:rowOff>285750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1FF0F11-73BD-48FF-A02A-38F93E25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1" y="819151"/>
          <a:ext cx="5397154" cy="47243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242953</xdr:rowOff>
    </xdr:from>
    <xdr:to>
      <xdr:col>16</xdr:col>
      <xdr:colOff>285750</xdr:colOff>
      <xdr:row>19</xdr:row>
      <xdr:rowOff>37672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4A7A9B9-9BC9-4371-8CB3-48F1B5A81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" y="5500753"/>
          <a:ext cx="5295900" cy="17949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P90"/>
  <sheetViews>
    <sheetView showGridLines="0" tabSelected="1" zoomScaleNormal="100" workbookViewId="0">
      <selection activeCell="AB6" sqref="AB6:AO6"/>
    </sheetView>
  </sheetViews>
  <sheetFormatPr defaultColWidth="9.140625" defaultRowHeight="15" x14ac:dyDescent="0.25"/>
  <cols>
    <col min="1" max="1" width="2.7109375" style="1" customWidth="1"/>
    <col min="2" max="6" width="3.7109375" style="1" customWidth="1"/>
    <col min="7" max="7" width="3.5703125" style="1" customWidth="1"/>
    <col min="8" max="8" width="4.140625" style="1" customWidth="1"/>
    <col min="9" max="12" width="4.28515625" style="1" customWidth="1"/>
    <col min="13" max="13" width="4.140625" style="1" customWidth="1"/>
    <col min="14" max="15" width="4.7109375" style="1" customWidth="1"/>
    <col min="16" max="16" width="4.5703125" style="1" customWidth="1"/>
    <col min="17" max="18" width="4.28515625" style="1" customWidth="1"/>
    <col min="19" max="19" width="3.7109375" style="1" customWidth="1"/>
    <col min="20" max="20" width="3.28515625" style="1" customWidth="1"/>
    <col min="21" max="21" width="12.140625" style="1" customWidth="1"/>
    <col min="22" max="26" width="3.7109375" style="1" customWidth="1"/>
    <col min="27" max="27" width="7.28515625" style="1" customWidth="1"/>
    <col min="28" max="28" width="0.5703125" style="1" customWidth="1"/>
    <col min="29" max="32" width="4.28515625" style="1" customWidth="1"/>
    <col min="33" max="33" width="5.140625" style="1" customWidth="1"/>
    <col min="34" max="34" width="5.28515625" style="1" customWidth="1"/>
    <col min="35" max="35" width="5.140625" style="1" customWidth="1"/>
    <col min="36" max="38" width="4.28515625" style="1" customWidth="1"/>
    <col min="39" max="39" width="4.42578125" style="1" customWidth="1"/>
    <col min="40" max="40" width="4.140625" style="1" customWidth="1"/>
    <col min="41" max="41" width="10.140625" style="1" customWidth="1"/>
    <col min="42" max="16384" width="9.140625" style="1"/>
  </cols>
  <sheetData>
    <row r="1" spans="1:42" ht="11.25" customHeight="1" x14ac:dyDescent="0.25"/>
    <row r="2" spans="1:42" ht="15" customHeight="1" x14ac:dyDescent="0.25">
      <c r="B2" s="99" t="s">
        <v>31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2"/>
    </row>
    <row r="3" spans="1:42" ht="15" customHeight="1" x14ac:dyDescent="0.25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6"/>
    </row>
    <row r="4" spans="1:42" ht="6" customHeight="1" x14ac:dyDescent="0.25"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6"/>
    </row>
    <row r="5" spans="1:42" ht="12.75" customHeight="1" x14ac:dyDescent="0.2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10"/>
    </row>
    <row r="6" spans="1:42" ht="22.5" customHeight="1" x14ac:dyDescent="0.25">
      <c r="B6" s="191" t="s">
        <v>43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3"/>
      <c r="V6" s="198" t="s">
        <v>15</v>
      </c>
      <c r="W6" s="198"/>
      <c r="X6" s="198"/>
      <c r="Y6" s="198"/>
      <c r="Z6" s="198"/>
      <c r="AA6" s="198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</row>
    <row r="7" spans="1:42" ht="21.75" customHeight="1" x14ac:dyDescent="0.25">
      <c r="B7" s="194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3"/>
      <c r="V7" s="197" t="s">
        <v>18</v>
      </c>
      <c r="W7" s="197"/>
      <c r="X7" s="197"/>
      <c r="Y7" s="197"/>
      <c r="Z7" s="197"/>
      <c r="AA7" s="197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</row>
    <row r="8" spans="1:42" ht="19.899999999999999" customHeight="1" x14ac:dyDescent="0.25">
      <c r="B8" s="194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3"/>
      <c r="V8" s="197" t="s">
        <v>16</v>
      </c>
      <c r="W8" s="197"/>
      <c r="X8" s="197"/>
      <c r="Y8" s="197"/>
      <c r="Z8" s="197"/>
      <c r="AA8" s="197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</row>
    <row r="9" spans="1:42" ht="21" customHeight="1" x14ac:dyDescent="0.35">
      <c r="B9" s="194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3"/>
      <c r="V9" s="198" t="s">
        <v>17</v>
      </c>
      <c r="W9" s="198"/>
      <c r="X9" s="198"/>
      <c r="Y9" s="198"/>
      <c r="Z9" s="198"/>
      <c r="AA9" s="198"/>
      <c r="AB9" s="203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5"/>
    </row>
    <row r="10" spans="1:42" ht="19.5" customHeight="1" x14ac:dyDescent="0.25">
      <c r="A10" s="6"/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3"/>
      <c r="V10" s="198" t="s">
        <v>19</v>
      </c>
      <c r="W10" s="198"/>
      <c r="X10" s="198"/>
      <c r="Y10" s="198"/>
      <c r="Z10" s="198"/>
      <c r="AA10" s="198"/>
      <c r="AB10" s="199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</row>
    <row r="11" spans="1:42" ht="31.5" customHeight="1" x14ac:dyDescent="0.35">
      <c r="A11" s="6"/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3"/>
      <c r="V11" s="205" t="s">
        <v>30</v>
      </c>
      <c r="W11" s="206"/>
      <c r="X11" s="206"/>
      <c r="Y11" s="206"/>
      <c r="Z11" s="206"/>
      <c r="AA11" s="206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</row>
    <row r="12" spans="1:42" ht="15" customHeight="1" x14ac:dyDescent="0.25">
      <c r="A12" s="6"/>
      <c r="B12" s="44"/>
      <c r="C12" s="44"/>
      <c r="D12" s="44"/>
      <c r="E12" s="44"/>
      <c r="F12" s="44"/>
      <c r="G12" s="63" t="s">
        <v>27</v>
      </c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5"/>
      <c r="V12" s="55"/>
      <c r="W12" s="55"/>
      <c r="X12" s="55"/>
      <c r="Y12" s="55"/>
      <c r="Z12" s="55"/>
      <c r="AA12" s="155" t="s">
        <v>28</v>
      </c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</row>
    <row r="13" spans="1:42" ht="15" customHeight="1" x14ac:dyDescent="0.25">
      <c r="A13" s="6"/>
      <c r="B13" s="47"/>
      <c r="C13" s="47"/>
      <c r="D13" s="47"/>
      <c r="E13" s="47"/>
      <c r="F13" s="47"/>
      <c r="G13" s="195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96"/>
      <c r="V13" s="55"/>
      <c r="W13" s="55"/>
      <c r="X13" s="55"/>
      <c r="Y13" s="55"/>
      <c r="Z13" s="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</row>
    <row r="14" spans="1:42" ht="16.5" customHeight="1" x14ac:dyDescent="0.25">
      <c r="A14" s="6"/>
      <c r="B14" s="47"/>
      <c r="C14" s="47"/>
      <c r="D14" s="47"/>
      <c r="E14" s="47"/>
      <c r="F14" s="47"/>
      <c r="G14" s="195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96"/>
      <c r="V14" s="55"/>
      <c r="W14" s="55"/>
      <c r="X14" s="55"/>
      <c r="Y14" s="55"/>
      <c r="Z14" s="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</row>
    <row r="15" spans="1:42" ht="15" customHeight="1" x14ac:dyDescent="0.25">
      <c r="A15" s="6"/>
      <c r="B15" s="47"/>
      <c r="C15" s="47"/>
      <c r="D15" s="47"/>
      <c r="E15" s="47"/>
      <c r="F15" s="47"/>
      <c r="G15" s="69" t="s">
        <v>7</v>
      </c>
      <c r="H15" s="70"/>
      <c r="I15" s="53">
        <v>8</v>
      </c>
      <c r="J15" s="53">
        <v>10</v>
      </c>
      <c r="K15" s="53">
        <v>12</v>
      </c>
      <c r="L15" s="53">
        <v>14</v>
      </c>
      <c r="M15" s="53">
        <v>16</v>
      </c>
      <c r="N15" s="53">
        <v>18</v>
      </c>
      <c r="O15" s="53">
        <v>20</v>
      </c>
      <c r="P15" s="53">
        <v>22</v>
      </c>
      <c r="Q15" s="189"/>
      <c r="R15" s="189"/>
      <c r="S15" s="161" t="s">
        <v>11</v>
      </c>
      <c r="T15" s="162"/>
      <c r="U15" s="89" t="s">
        <v>9</v>
      </c>
      <c r="V15" s="55"/>
      <c r="W15" s="55"/>
      <c r="X15" s="55"/>
      <c r="Y15" s="55"/>
      <c r="Z15" s="56"/>
      <c r="AA15" s="156" t="s">
        <v>7</v>
      </c>
      <c r="AB15" s="156"/>
      <c r="AC15" s="53" t="s">
        <v>0</v>
      </c>
      <c r="AD15" s="53" t="s">
        <v>1</v>
      </c>
      <c r="AE15" s="53" t="s">
        <v>2</v>
      </c>
      <c r="AF15" s="53" t="s">
        <v>3</v>
      </c>
      <c r="AG15" s="53" t="s">
        <v>4</v>
      </c>
      <c r="AH15" s="53" t="s">
        <v>5</v>
      </c>
      <c r="AI15" s="53" t="s">
        <v>6</v>
      </c>
      <c r="AJ15" s="189"/>
      <c r="AK15" s="189"/>
      <c r="AL15" s="189"/>
      <c r="AM15" s="161" t="s">
        <v>11</v>
      </c>
      <c r="AN15" s="162"/>
      <c r="AO15" s="89" t="s">
        <v>9</v>
      </c>
    </row>
    <row r="16" spans="1:42" ht="18.75" customHeight="1" x14ac:dyDescent="0.25">
      <c r="A16" s="6"/>
      <c r="B16" s="47"/>
      <c r="C16" s="47"/>
      <c r="D16" s="47"/>
      <c r="E16" s="47"/>
      <c r="F16" s="47"/>
      <c r="G16" s="71"/>
      <c r="H16" s="72"/>
      <c r="I16" s="54"/>
      <c r="J16" s="54"/>
      <c r="K16" s="54"/>
      <c r="L16" s="54"/>
      <c r="M16" s="54"/>
      <c r="N16" s="54"/>
      <c r="O16" s="54"/>
      <c r="P16" s="54"/>
      <c r="Q16" s="190"/>
      <c r="R16" s="190"/>
      <c r="S16" s="163"/>
      <c r="T16" s="164"/>
      <c r="U16" s="90"/>
      <c r="V16" s="55"/>
      <c r="W16" s="55"/>
      <c r="X16" s="55"/>
      <c r="Y16" s="55"/>
      <c r="Z16" s="56"/>
      <c r="AA16" s="156"/>
      <c r="AB16" s="156"/>
      <c r="AC16" s="54"/>
      <c r="AD16" s="54"/>
      <c r="AE16" s="54"/>
      <c r="AF16" s="54"/>
      <c r="AG16" s="54"/>
      <c r="AH16" s="54"/>
      <c r="AI16" s="54"/>
      <c r="AJ16" s="190"/>
      <c r="AK16" s="190"/>
      <c r="AL16" s="190"/>
      <c r="AM16" s="163"/>
      <c r="AN16" s="164"/>
      <c r="AO16" s="90"/>
    </row>
    <row r="17" spans="1:41" ht="15.75" customHeight="1" x14ac:dyDescent="0.25">
      <c r="A17" s="6"/>
      <c r="B17" s="47"/>
      <c r="C17" s="47"/>
      <c r="D17" s="47"/>
      <c r="E17" s="47"/>
      <c r="F17" s="47"/>
      <c r="G17" s="91" t="s">
        <v>8</v>
      </c>
      <c r="H17" s="91"/>
      <c r="I17" s="41"/>
      <c r="J17" s="41" t="s">
        <v>14</v>
      </c>
      <c r="K17" s="41" t="s">
        <v>14</v>
      </c>
      <c r="L17" s="41"/>
      <c r="M17" s="41"/>
      <c r="N17" s="41" t="s">
        <v>14</v>
      </c>
      <c r="O17" s="41"/>
      <c r="P17" s="41"/>
      <c r="Q17" s="42"/>
      <c r="R17" s="42"/>
      <c r="S17" s="159">
        <f>SUM(I17:P18)</f>
        <v>0</v>
      </c>
      <c r="T17" s="159"/>
      <c r="U17" s="97">
        <v>36</v>
      </c>
      <c r="V17" s="55"/>
      <c r="W17" s="55"/>
      <c r="X17" s="55"/>
      <c r="Y17" s="55"/>
      <c r="Z17" s="56"/>
      <c r="AA17" s="91" t="s">
        <v>8</v>
      </c>
      <c r="AB17" s="91"/>
      <c r="AC17" s="167"/>
      <c r="AD17" s="167"/>
      <c r="AE17" s="167" t="s">
        <v>14</v>
      </c>
      <c r="AF17" s="167"/>
      <c r="AG17" s="167" t="s">
        <v>14</v>
      </c>
      <c r="AH17" s="167"/>
      <c r="AI17" s="167"/>
      <c r="AJ17" s="157"/>
      <c r="AK17" s="157"/>
      <c r="AL17" s="157"/>
      <c r="AM17" s="159">
        <f>SUM(AC17:AI18)</f>
        <v>0</v>
      </c>
      <c r="AN17" s="159"/>
      <c r="AO17" s="115">
        <v>36</v>
      </c>
    </row>
    <row r="18" spans="1:41" ht="9" customHeight="1" x14ac:dyDescent="0.25">
      <c r="A18" s="6"/>
      <c r="B18" s="50"/>
      <c r="C18" s="50"/>
      <c r="D18" s="50"/>
      <c r="E18" s="50"/>
      <c r="F18" s="50"/>
      <c r="G18" s="91"/>
      <c r="H18" s="91"/>
      <c r="I18" s="41"/>
      <c r="J18" s="41"/>
      <c r="K18" s="41"/>
      <c r="L18" s="41"/>
      <c r="M18" s="41"/>
      <c r="N18" s="41"/>
      <c r="O18" s="41"/>
      <c r="P18" s="41"/>
      <c r="Q18" s="42"/>
      <c r="R18" s="42"/>
      <c r="S18" s="159"/>
      <c r="T18" s="159"/>
      <c r="U18" s="98"/>
      <c r="V18" s="55"/>
      <c r="W18" s="55"/>
      <c r="X18" s="55"/>
      <c r="Y18" s="55"/>
      <c r="Z18" s="56"/>
      <c r="AA18" s="91"/>
      <c r="AB18" s="91"/>
      <c r="AC18" s="168"/>
      <c r="AD18" s="168"/>
      <c r="AE18" s="168"/>
      <c r="AF18" s="168"/>
      <c r="AG18" s="168"/>
      <c r="AH18" s="168"/>
      <c r="AI18" s="168"/>
      <c r="AJ18" s="158"/>
      <c r="AK18" s="158"/>
      <c r="AL18" s="158"/>
      <c r="AM18" s="159"/>
      <c r="AN18" s="159"/>
      <c r="AO18" s="116"/>
    </row>
    <row r="19" spans="1:41" ht="19.5" customHeight="1" x14ac:dyDescent="0.3">
      <c r="A19" s="6"/>
      <c r="G19" s="12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5"/>
      <c r="S19" s="61" t="s">
        <v>10</v>
      </c>
      <c r="T19" s="61"/>
      <c r="U19" s="62">
        <f>SUM(S17*U17)</f>
        <v>0</v>
      </c>
      <c r="V19" s="11"/>
      <c r="W19" s="12"/>
      <c r="X19" s="12"/>
      <c r="Y19" s="12"/>
      <c r="Z19" s="12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5"/>
      <c r="AM19" s="61" t="s">
        <v>10</v>
      </c>
      <c r="AN19" s="61"/>
      <c r="AO19" s="62">
        <f>SUM(AM17*AO17)</f>
        <v>0</v>
      </c>
    </row>
    <row r="20" spans="1:41" ht="9.75" customHeight="1" x14ac:dyDescent="0.3">
      <c r="B20" s="5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5"/>
      <c r="S20" s="61"/>
      <c r="T20" s="61"/>
      <c r="U20" s="62"/>
      <c r="V20" s="13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5"/>
      <c r="AM20" s="61"/>
      <c r="AN20" s="61"/>
      <c r="AO20" s="62"/>
    </row>
    <row r="21" spans="1:41" ht="9.75" customHeight="1" x14ac:dyDescent="0.3">
      <c r="B21" s="5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5"/>
      <c r="S21" s="16"/>
      <c r="T21" s="16"/>
      <c r="U21" s="17"/>
      <c r="V21" s="13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5"/>
      <c r="AM21" s="16"/>
      <c r="AN21" s="16"/>
      <c r="AO21" s="17"/>
    </row>
    <row r="22" spans="1:41" ht="8.25" customHeight="1" x14ac:dyDescent="0.25">
      <c r="B22" s="5"/>
      <c r="U22" s="6"/>
      <c r="V22" s="5"/>
      <c r="AO22" s="6"/>
    </row>
    <row r="23" spans="1:41" ht="15" customHeight="1" x14ac:dyDescent="0.25">
      <c r="B23" s="43"/>
      <c r="C23" s="44"/>
      <c r="D23" s="44"/>
      <c r="E23" s="44"/>
      <c r="F23" s="44"/>
      <c r="G23" s="63" t="s">
        <v>20</v>
      </c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5"/>
      <c r="V23" s="55"/>
      <c r="W23" s="55"/>
      <c r="X23" s="55"/>
      <c r="Y23" s="55"/>
      <c r="Z23" s="55"/>
      <c r="AA23" s="63" t="s">
        <v>29</v>
      </c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5"/>
    </row>
    <row r="24" spans="1:41" ht="15" customHeight="1" x14ac:dyDescent="0.25">
      <c r="B24" s="46"/>
      <c r="C24" s="47"/>
      <c r="D24" s="47"/>
      <c r="E24" s="47"/>
      <c r="F24" s="47"/>
      <c r="G24" s="195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96"/>
      <c r="V24" s="55"/>
      <c r="W24" s="55"/>
      <c r="X24" s="55"/>
      <c r="Y24" s="55"/>
      <c r="Z24" s="55"/>
      <c r="AA24" s="195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96"/>
    </row>
    <row r="25" spans="1:41" ht="15" customHeight="1" x14ac:dyDescent="0.25">
      <c r="B25" s="46"/>
      <c r="C25" s="47"/>
      <c r="D25" s="47"/>
      <c r="E25" s="47"/>
      <c r="F25" s="47"/>
      <c r="G25" s="66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8"/>
      <c r="V25" s="55"/>
      <c r="W25" s="55"/>
      <c r="X25" s="55"/>
      <c r="Y25" s="55"/>
      <c r="Z25" s="55"/>
      <c r="AA25" s="66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8"/>
    </row>
    <row r="26" spans="1:41" ht="15" customHeight="1" x14ac:dyDescent="0.25">
      <c r="B26" s="46"/>
      <c r="C26" s="47"/>
      <c r="D26" s="47"/>
      <c r="E26" s="47"/>
      <c r="F26" s="47"/>
      <c r="G26" s="69" t="s">
        <v>7</v>
      </c>
      <c r="H26" s="70"/>
      <c r="I26" s="53">
        <v>8</v>
      </c>
      <c r="J26" s="53">
        <v>10</v>
      </c>
      <c r="K26" s="53">
        <v>12</v>
      </c>
      <c r="L26" s="53">
        <v>14</v>
      </c>
      <c r="M26" s="53">
        <v>16</v>
      </c>
      <c r="N26" s="53">
        <v>18</v>
      </c>
      <c r="O26" s="53">
        <v>20</v>
      </c>
      <c r="P26" s="53">
        <v>22</v>
      </c>
      <c r="Q26" s="189"/>
      <c r="R26" s="189"/>
      <c r="S26" s="161" t="s">
        <v>11</v>
      </c>
      <c r="T26" s="162"/>
      <c r="U26" s="89" t="s">
        <v>9</v>
      </c>
      <c r="V26" s="55"/>
      <c r="W26" s="55"/>
      <c r="X26" s="55"/>
      <c r="Y26" s="55"/>
      <c r="Z26" s="56"/>
      <c r="AA26" s="156" t="s">
        <v>7</v>
      </c>
      <c r="AB26" s="156"/>
      <c r="AC26" s="53" t="s">
        <v>0</v>
      </c>
      <c r="AD26" s="53" t="s">
        <v>1</v>
      </c>
      <c r="AE26" s="53" t="s">
        <v>2</v>
      </c>
      <c r="AF26" s="53" t="s">
        <v>3</v>
      </c>
      <c r="AG26" s="53" t="s">
        <v>4</v>
      </c>
      <c r="AH26" s="53" t="s">
        <v>5</v>
      </c>
      <c r="AI26" s="53" t="s">
        <v>6</v>
      </c>
      <c r="AJ26" s="166"/>
      <c r="AK26" s="189"/>
      <c r="AL26" s="166"/>
      <c r="AM26" s="161" t="s">
        <v>11</v>
      </c>
      <c r="AN26" s="162"/>
      <c r="AO26" s="160" t="s">
        <v>9</v>
      </c>
    </row>
    <row r="27" spans="1:41" ht="15.75" customHeight="1" x14ac:dyDescent="0.25">
      <c r="B27" s="46"/>
      <c r="C27" s="47"/>
      <c r="D27" s="47"/>
      <c r="E27" s="47"/>
      <c r="F27" s="47"/>
      <c r="G27" s="71"/>
      <c r="H27" s="72"/>
      <c r="I27" s="54"/>
      <c r="J27" s="54"/>
      <c r="K27" s="54"/>
      <c r="L27" s="54"/>
      <c r="M27" s="54"/>
      <c r="N27" s="54"/>
      <c r="O27" s="54"/>
      <c r="P27" s="54"/>
      <c r="Q27" s="190"/>
      <c r="R27" s="190"/>
      <c r="S27" s="163"/>
      <c r="T27" s="164"/>
      <c r="U27" s="90"/>
      <c r="V27" s="55"/>
      <c r="W27" s="55"/>
      <c r="X27" s="55"/>
      <c r="Y27" s="55"/>
      <c r="Z27" s="56"/>
      <c r="AA27" s="156"/>
      <c r="AB27" s="156"/>
      <c r="AC27" s="54"/>
      <c r="AD27" s="54"/>
      <c r="AE27" s="54"/>
      <c r="AF27" s="54"/>
      <c r="AG27" s="54"/>
      <c r="AH27" s="54"/>
      <c r="AI27" s="54"/>
      <c r="AJ27" s="166"/>
      <c r="AK27" s="190"/>
      <c r="AL27" s="166"/>
      <c r="AM27" s="163"/>
      <c r="AN27" s="164"/>
      <c r="AO27" s="160"/>
    </row>
    <row r="28" spans="1:41" ht="15" customHeight="1" x14ac:dyDescent="0.25">
      <c r="B28" s="46"/>
      <c r="C28" s="47"/>
      <c r="D28" s="47"/>
      <c r="E28" s="47"/>
      <c r="F28" s="47"/>
      <c r="G28" s="91" t="s">
        <v>8</v>
      </c>
      <c r="H28" s="91"/>
      <c r="I28" s="41"/>
      <c r="J28" s="41"/>
      <c r="K28" s="41" t="s">
        <v>14</v>
      </c>
      <c r="L28" s="41"/>
      <c r="M28" s="41"/>
      <c r="N28" s="41" t="s">
        <v>14</v>
      </c>
      <c r="O28" s="41"/>
      <c r="P28" s="41"/>
      <c r="Q28" s="42"/>
      <c r="R28" s="42"/>
      <c r="S28" s="159">
        <f>SUM(I28:P29)</f>
        <v>0</v>
      </c>
      <c r="T28" s="159"/>
      <c r="U28" s="97">
        <v>60</v>
      </c>
      <c r="V28" s="55"/>
      <c r="W28" s="55"/>
      <c r="X28" s="55"/>
      <c r="Y28" s="55"/>
      <c r="Z28" s="56"/>
      <c r="AA28" s="91" t="s">
        <v>8</v>
      </c>
      <c r="AB28" s="91"/>
      <c r="AC28" s="167"/>
      <c r="AD28" s="167"/>
      <c r="AE28" s="167" t="s">
        <v>14</v>
      </c>
      <c r="AF28" s="167"/>
      <c r="AG28" s="167" t="s">
        <v>14</v>
      </c>
      <c r="AH28" s="167"/>
      <c r="AI28" s="167"/>
      <c r="AJ28" s="42"/>
      <c r="AK28" s="157"/>
      <c r="AL28" s="42"/>
      <c r="AM28" s="169">
        <f>SUM(AC28:AI29)</f>
        <v>0</v>
      </c>
      <c r="AN28" s="170"/>
      <c r="AO28" s="97">
        <v>60</v>
      </c>
    </row>
    <row r="29" spans="1:41" ht="8.25" customHeight="1" x14ac:dyDescent="0.25">
      <c r="B29" s="49"/>
      <c r="C29" s="50"/>
      <c r="D29" s="50"/>
      <c r="E29" s="50"/>
      <c r="F29" s="50"/>
      <c r="G29" s="91"/>
      <c r="H29" s="91"/>
      <c r="I29" s="41"/>
      <c r="J29" s="41"/>
      <c r="K29" s="41"/>
      <c r="L29" s="41"/>
      <c r="M29" s="41"/>
      <c r="N29" s="41"/>
      <c r="O29" s="41"/>
      <c r="P29" s="41"/>
      <c r="Q29" s="42"/>
      <c r="R29" s="42"/>
      <c r="S29" s="159"/>
      <c r="T29" s="159"/>
      <c r="U29" s="98"/>
      <c r="V29" s="55"/>
      <c r="W29" s="55"/>
      <c r="X29" s="55"/>
      <c r="Y29" s="55"/>
      <c r="Z29" s="56"/>
      <c r="AA29" s="91"/>
      <c r="AB29" s="91"/>
      <c r="AC29" s="168"/>
      <c r="AD29" s="168"/>
      <c r="AE29" s="168"/>
      <c r="AF29" s="168"/>
      <c r="AG29" s="168"/>
      <c r="AH29" s="168"/>
      <c r="AI29" s="168"/>
      <c r="AJ29" s="42"/>
      <c r="AK29" s="158"/>
      <c r="AL29" s="42"/>
      <c r="AM29" s="171"/>
      <c r="AN29" s="172"/>
      <c r="AO29" s="98"/>
    </row>
    <row r="30" spans="1:41" ht="13.5" customHeight="1" x14ac:dyDescent="0.3">
      <c r="B30" s="8"/>
      <c r="G30" s="12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5"/>
      <c r="S30" s="61" t="s">
        <v>10</v>
      </c>
      <c r="T30" s="61"/>
      <c r="U30" s="134">
        <f>SUM(S28*U28)</f>
        <v>0</v>
      </c>
      <c r="V30" s="13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5"/>
      <c r="AM30" s="133" t="s">
        <v>10</v>
      </c>
      <c r="AN30" s="133"/>
      <c r="AO30" s="134">
        <f>SUM(AM28*AO28)</f>
        <v>0</v>
      </c>
    </row>
    <row r="31" spans="1:41" ht="14.25" customHeight="1" x14ac:dyDescent="0.3">
      <c r="B31" s="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5"/>
      <c r="S31" s="61"/>
      <c r="T31" s="61"/>
      <c r="U31" s="135"/>
      <c r="V31" s="13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5"/>
      <c r="AM31" s="61"/>
      <c r="AN31" s="61"/>
      <c r="AO31" s="135"/>
    </row>
    <row r="32" spans="1:41" ht="14.25" customHeight="1" x14ac:dyDescent="0.3">
      <c r="B32" s="5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5"/>
      <c r="S32" s="16"/>
      <c r="T32" s="16"/>
      <c r="U32" s="17"/>
      <c r="V32" s="13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5"/>
      <c r="AM32" s="16"/>
      <c r="AN32" s="16"/>
      <c r="AO32" s="17"/>
    </row>
    <row r="33" spans="2:41" ht="6.75" customHeight="1" x14ac:dyDescent="0.25">
      <c r="B33" s="5"/>
      <c r="U33" s="6"/>
      <c r="V33" s="5"/>
      <c r="AO33" s="6"/>
    </row>
    <row r="34" spans="2:41" ht="15" customHeight="1" x14ac:dyDescent="0.25">
      <c r="B34" s="43"/>
      <c r="C34" s="44"/>
      <c r="D34" s="44"/>
      <c r="E34" s="44"/>
      <c r="F34" s="44"/>
      <c r="G34" s="63" t="s">
        <v>41</v>
      </c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5"/>
      <c r="V34" s="55"/>
      <c r="W34" s="55"/>
      <c r="X34" s="55"/>
      <c r="Y34" s="55"/>
      <c r="Z34" s="55"/>
      <c r="AA34" s="155" t="s">
        <v>40</v>
      </c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</row>
    <row r="35" spans="2:41" ht="15" customHeight="1" x14ac:dyDescent="0.25">
      <c r="B35" s="46"/>
      <c r="C35" s="47"/>
      <c r="D35" s="47"/>
      <c r="E35" s="47"/>
      <c r="F35" s="47"/>
      <c r="G35" s="195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96"/>
      <c r="V35" s="55"/>
      <c r="W35" s="55"/>
      <c r="X35" s="55"/>
      <c r="Y35" s="55"/>
      <c r="Z35" s="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</row>
    <row r="36" spans="2:41" ht="15" customHeight="1" x14ac:dyDescent="0.25">
      <c r="B36" s="46"/>
      <c r="C36" s="47"/>
      <c r="D36" s="47"/>
      <c r="E36" s="47"/>
      <c r="F36" s="47"/>
      <c r="G36" s="66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8"/>
      <c r="V36" s="55"/>
      <c r="W36" s="55"/>
      <c r="X36" s="55"/>
      <c r="Y36" s="55"/>
      <c r="Z36" s="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</row>
    <row r="37" spans="2:41" ht="15" customHeight="1" x14ac:dyDescent="0.25">
      <c r="B37" s="46"/>
      <c r="C37" s="47"/>
      <c r="D37" s="47"/>
      <c r="E37" s="47"/>
      <c r="F37" s="47"/>
      <c r="G37" s="156" t="s">
        <v>7</v>
      </c>
      <c r="H37" s="156"/>
      <c r="I37" s="53">
        <v>6</v>
      </c>
      <c r="J37" s="53">
        <v>8</v>
      </c>
      <c r="K37" s="53">
        <v>10</v>
      </c>
      <c r="L37" s="53">
        <v>12</v>
      </c>
      <c r="M37" s="53">
        <v>14</v>
      </c>
      <c r="N37" s="53">
        <v>16</v>
      </c>
      <c r="O37" s="53"/>
      <c r="P37" s="52"/>
      <c r="Q37" s="52"/>
      <c r="R37" s="52"/>
      <c r="S37" s="161" t="s">
        <v>11</v>
      </c>
      <c r="T37" s="162"/>
      <c r="U37" s="160" t="s">
        <v>9</v>
      </c>
      <c r="V37" s="55"/>
      <c r="W37" s="55"/>
      <c r="X37" s="55"/>
      <c r="Y37" s="55"/>
      <c r="Z37" s="56"/>
      <c r="AA37" s="156" t="s">
        <v>7</v>
      </c>
      <c r="AB37" s="156"/>
      <c r="AC37" s="53" t="s">
        <v>0</v>
      </c>
      <c r="AD37" s="53" t="s">
        <v>1</v>
      </c>
      <c r="AE37" s="53" t="s">
        <v>2</v>
      </c>
      <c r="AF37" s="53" t="s">
        <v>3</v>
      </c>
      <c r="AG37" s="53" t="s">
        <v>4</v>
      </c>
      <c r="AH37" s="53" t="s">
        <v>5</v>
      </c>
      <c r="AI37" s="53" t="s">
        <v>6</v>
      </c>
      <c r="AJ37" s="52"/>
      <c r="AK37" s="53"/>
      <c r="AL37" s="52"/>
      <c r="AM37" s="161" t="s">
        <v>11</v>
      </c>
      <c r="AN37" s="162"/>
      <c r="AO37" s="160" t="s">
        <v>9</v>
      </c>
    </row>
    <row r="38" spans="2:41" ht="14.45" customHeight="1" x14ac:dyDescent="0.25">
      <c r="B38" s="46"/>
      <c r="C38" s="47"/>
      <c r="D38" s="47"/>
      <c r="E38" s="47"/>
      <c r="F38" s="47"/>
      <c r="G38" s="156"/>
      <c r="H38" s="156"/>
      <c r="I38" s="54"/>
      <c r="J38" s="54"/>
      <c r="K38" s="54"/>
      <c r="L38" s="54"/>
      <c r="M38" s="54"/>
      <c r="N38" s="54"/>
      <c r="O38" s="54"/>
      <c r="P38" s="52"/>
      <c r="Q38" s="52"/>
      <c r="R38" s="52"/>
      <c r="S38" s="163"/>
      <c r="T38" s="164"/>
      <c r="U38" s="160"/>
      <c r="V38" s="55"/>
      <c r="W38" s="55"/>
      <c r="X38" s="55"/>
      <c r="Y38" s="55"/>
      <c r="Z38" s="56"/>
      <c r="AA38" s="156"/>
      <c r="AB38" s="156"/>
      <c r="AC38" s="54"/>
      <c r="AD38" s="54"/>
      <c r="AE38" s="54"/>
      <c r="AF38" s="54"/>
      <c r="AG38" s="54"/>
      <c r="AH38" s="54"/>
      <c r="AI38" s="54"/>
      <c r="AJ38" s="52"/>
      <c r="AK38" s="54"/>
      <c r="AL38" s="52"/>
      <c r="AM38" s="163"/>
      <c r="AN38" s="164"/>
      <c r="AO38" s="160"/>
    </row>
    <row r="39" spans="2:41" ht="15.75" customHeight="1" x14ac:dyDescent="0.25">
      <c r="B39" s="46"/>
      <c r="C39" s="47"/>
      <c r="D39" s="47"/>
      <c r="E39" s="47"/>
      <c r="F39" s="47"/>
      <c r="G39" s="91" t="s">
        <v>8</v>
      </c>
      <c r="H39" s="91"/>
      <c r="I39" s="167"/>
      <c r="J39" s="167"/>
      <c r="K39" s="167" t="s">
        <v>14</v>
      </c>
      <c r="L39" s="167"/>
      <c r="M39" s="167"/>
      <c r="N39" s="167"/>
      <c r="O39" s="42"/>
      <c r="P39" s="42"/>
      <c r="Q39" s="42"/>
      <c r="R39" s="42"/>
      <c r="S39" s="159">
        <f>SUM(I39:N40)</f>
        <v>0</v>
      </c>
      <c r="T39" s="159"/>
      <c r="U39" s="97">
        <v>55</v>
      </c>
      <c r="V39" s="55"/>
      <c r="W39" s="55"/>
      <c r="X39" s="55"/>
      <c r="Y39" s="55"/>
      <c r="Z39" s="56"/>
      <c r="AA39" s="91" t="s">
        <v>8</v>
      </c>
      <c r="AB39" s="91"/>
      <c r="AC39" s="41"/>
      <c r="AD39" s="41"/>
      <c r="AE39" s="41"/>
      <c r="AF39" s="41" t="s">
        <v>14</v>
      </c>
      <c r="AG39" s="41"/>
      <c r="AH39" s="41"/>
      <c r="AI39" s="41" t="s">
        <v>14</v>
      </c>
      <c r="AJ39" s="42"/>
      <c r="AK39" s="157"/>
      <c r="AL39" s="42"/>
      <c r="AM39" s="159">
        <f>SUM(AC39:AI40)</f>
        <v>0</v>
      </c>
      <c r="AN39" s="159"/>
      <c r="AO39" s="97">
        <v>68</v>
      </c>
    </row>
    <row r="40" spans="2:41" ht="9.75" customHeight="1" x14ac:dyDescent="0.25">
      <c r="B40" s="49"/>
      <c r="C40" s="50"/>
      <c r="D40" s="50"/>
      <c r="E40" s="50"/>
      <c r="F40" s="50"/>
      <c r="G40" s="91"/>
      <c r="H40" s="91"/>
      <c r="I40" s="168"/>
      <c r="J40" s="168"/>
      <c r="K40" s="168"/>
      <c r="L40" s="168"/>
      <c r="M40" s="168"/>
      <c r="N40" s="168"/>
      <c r="O40" s="42"/>
      <c r="P40" s="42"/>
      <c r="Q40" s="42"/>
      <c r="R40" s="42"/>
      <c r="S40" s="159"/>
      <c r="T40" s="159"/>
      <c r="U40" s="98"/>
      <c r="V40" s="55"/>
      <c r="W40" s="55"/>
      <c r="X40" s="55"/>
      <c r="Y40" s="55"/>
      <c r="Z40" s="56"/>
      <c r="AA40" s="91"/>
      <c r="AB40" s="91"/>
      <c r="AC40" s="41"/>
      <c r="AD40" s="41"/>
      <c r="AE40" s="41"/>
      <c r="AF40" s="41"/>
      <c r="AG40" s="41"/>
      <c r="AH40" s="41"/>
      <c r="AI40" s="41"/>
      <c r="AJ40" s="42"/>
      <c r="AK40" s="158"/>
      <c r="AL40" s="42"/>
      <c r="AM40" s="159"/>
      <c r="AN40" s="159"/>
      <c r="AO40" s="98"/>
    </row>
    <row r="41" spans="2:41" ht="15.75" customHeight="1" x14ac:dyDescent="0.3">
      <c r="B41" s="8"/>
      <c r="C41" s="9"/>
      <c r="D41" s="9"/>
      <c r="E41" s="9"/>
      <c r="F41" s="9"/>
      <c r="G41" s="12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5"/>
      <c r="S41" s="61" t="s">
        <v>10</v>
      </c>
      <c r="T41" s="61"/>
      <c r="U41" s="134">
        <f>SUM(S39*U39)</f>
        <v>0</v>
      </c>
      <c r="V41" s="13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5"/>
      <c r="AM41" s="61" t="s">
        <v>10</v>
      </c>
      <c r="AN41" s="61"/>
      <c r="AO41" s="134">
        <f>SUM(AM39*AO39)</f>
        <v>0</v>
      </c>
    </row>
    <row r="42" spans="2:41" ht="14.45" customHeight="1" x14ac:dyDescent="0.3">
      <c r="B42" s="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5"/>
      <c r="S42" s="61"/>
      <c r="T42" s="61"/>
      <c r="U42" s="135"/>
      <c r="V42" s="13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5"/>
      <c r="AM42" s="61"/>
      <c r="AN42" s="61"/>
      <c r="AO42" s="135"/>
    </row>
    <row r="43" spans="2:41" ht="6.75" customHeight="1" x14ac:dyDescent="0.25">
      <c r="B43" s="5"/>
      <c r="U43" s="6"/>
      <c r="V43" s="5"/>
      <c r="AO43" s="6"/>
    </row>
    <row r="44" spans="2:41" ht="6.75" customHeight="1" x14ac:dyDescent="0.25">
      <c r="B44" s="5"/>
      <c r="V44" s="5"/>
      <c r="AO44" s="6"/>
    </row>
    <row r="45" spans="2:41" ht="6.75" customHeight="1" x14ac:dyDescent="0.25">
      <c r="B45" s="5"/>
      <c r="V45" s="5"/>
      <c r="AO45" s="6"/>
    </row>
    <row r="46" spans="2:41" ht="15.75" customHeight="1" x14ac:dyDescent="0.25">
      <c r="B46" s="182"/>
      <c r="C46" s="182"/>
      <c r="D46" s="182"/>
      <c r="E46" s="182"/>
      <c r="F46" s="182"/>
      <c r="G46" s="155" t="s">
        <v>42</v>
      </c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73"/>
      <c r="V46" s="43"/>
      <c r="W46" s="44"/>
      <c r="X46" s="44"/>
      <c r="Y46" s="44"/>
      <c r="Z46" s="44"/>
      <c r="AA46" s="64" t="s">
        <v>34</v>
      </c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5"/>
    </row>
    <row r="47" spans="2:41" ht="15" customHeight="1" x14ac:dyDescent="0.25">
      <c r="B47" s="182"/>
      <c r="C47" s="182"/>
      <c r="D47" s="182"/>
      <c r="E47" s="182"/>
      <c r="F47" s="182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73"/>
      <c r="V47" s="46"/>
      <c r="W47" s="47"/>
      <c r="X47" s="47"/>
      <c r="Y47" s="47"/>
      <c r="Z47" s="4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8"/>
    </row>
    <row r="48" spans="2:41" ht="15" customHeight="1" x14ac:dyDescent="0.25">
      <c r="B48" s="182"/>
      <c r="C48" s="182"/>
      <c r="D48" s="182"/>
      <c r="E48" s="182"/>
      <c r="F48" s="182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73"/>
      <c r="V48" s="46"/>
      <c r="W48" s="47"/>
      <c r="X48" s="47"/>
      <c r="Y48" s="47"/>
      <c r="Z48" s="47"/>
      <c r="AA48" s="69"/>
      <c r="AB48" s="70"/>
      <c r="AC48" s="73" t="s">
        <v>12</v>
      </c>
      <c r="AD48" s="74"/>
      <c r="AE48" s="77"/>
      <c r="AF48" s="78"/>
      <c r="AG48" s="77"/>
      <c r="AH48" s="78"/>
      <c r="AI48" s="77"/>
      <c r="AJ48" s="78"/>
      <c r="AK48" s="81"/>
      <c r="AL48" s="153"/>
      <c r="AM48" s="85" t="s">
        <v>11</v>
      </c>
      <c r="AN48" s="86"/>
      <c r="AO48" s="160" t="s">
        <v>9</v>
      </c>
    </row>
    <row r="49" spans="2:42" ht="15" customHeight="1" x14ac:dyDescent="0.25">
      <c r="B49" s="182"/>
      <c r="C49" s="182"/>
      <c r="D49" s="182"/>
      <c r="E49" s="182"/>
      <c r="F49" s="182"/>
      <c r="G49" s="156" t="s">
        <v>7</v>
      </c>
      <c r="H49" s="156"/>
      <c r="I49" s="53">
        <v>6</v>
      </c>
      <c r="J49" s="53">
        <v>8</v>
      </c>
      <c r="K49" s="53">
        <v>10</v>
      </c>
      <c r="L49" s="53">
        <v>12</v>
      </c>
      <c r="M49" s="53">
        <v>14</v>
      </c>
      <c r="N49" s="53">
        <v>16</v>
      </c>
      <c r="O49" s="174"/>
      <c r="P49" s="174"/>
      <c r="Q49" s="165"/>
      <c r="R49" s="165"/>
      <c r="S49" s="161" t="s">
        <v>11</v>
      </c>
      <c r="T49" s="162"/>
      <c r="U49" s="175" t="s">
        <v>9</v>
      </c>
      <c r="V49" s="46"/>
      <c r="W49" s="47"/>
      <c r="X49" s="47"/>
      <c r="Y49" s="47"/>
      <c r="Z49" s="47"/>
      <c r="AA49" s="71"/>
      <c r="AB49" s="72"/>
      <c r="AC49" s="75"/>
      <c r="AD49" s="76"/>
      <c r="AE49" s="79"/>
      <c r="AF49" s="80"/>
      <c r="AG49" s="79"/>
      <c r="AH49" s="80"/>
      <c r="AI49" s="79"/>
      <c r="AJ49" s="80"/>
      <c r="AK49" s="83"/>
      <c r="AL49" s="154"/>
      <c r="AM49" s="87"/>
      <c r="AN49" s="88"/>
      <c r="AO49" s="160"/>
    </row>
    <row r="50" spans="2:42" ht="15.75" customHeight="1" x14ac:dyDescent="0.25">
      <c r="B50" s="182"/>
      <c r="C50" s="182"/>
      <c r="D50" s="182"/>
      <c r="E50" s="182"/>
      <c r="F50" s="182"/>
      <c r="G50" s="156"/>
      <c r="H50" s="156"/>
      <c r="I50" s="54"/>
      <c r="J50" s="54"/>
      <c r="K50" s="54"/>
      <c r="L50" s="54"/>
      <c r="M50" s="54"/>
      <c r="N50" s="54"/>
      <c r="O50" s="174"/>
      <c r="P50" s="174"/>
      <c r="Q50" s="165"/>
      <c r="R50" s="165"/>
      <c r="S50" s="163"/>
      <c r="T50" s="164"/>
      <c r="U50" s="175"/>
      <c r="V50" s="46"/>
      <c r="W50" s="47"/>
      <c r="X50" s="47"/>
      <c r="Y50" s="47"/>
      <c r="Z50" s="47"/>
      <c r="AA50" s="121" t="s">
        <v>8</v>
      </c>
      <c r="AB50" s="122"/>
      <c r="AC50" s="92"/>
      <c r="AD50" s="93"/>
      <c r="AE50" s="37"/>
      <c r="AF50" s="38"/>
      <c r="AG50" s="37"/>
      <c r="AH50" s="38"/>
      <c r="AI50" s="37"/>
      <c r="AJ50" s="38"/>
      <c r="AK50" s="119"/>
      <c r="AL50" s="119"/>
      <c r="AM50" s="96">
        <f>SUM(AC50:AI51)</f>
        <v>0</v>
      </c>
      <c r="AN50" s="96"/>
      <c r="AO50" s="97">
        <v>25</v>
      </c>
    </row>
    <row r="51" spans="2:42" ht="15" customHeight="1" x14ac:dyDescent="0.25">
      <c r="B51" s="182"/>
      <c r="C51" s="182"/>
      <c r="D51" s="182"/>
      <c r="E51" s="182"/>
      <c r="F51" s="182"/>
      <c r="G51" s="91" t="s">
        <v>8</v>
      </c>
      <c r="H51" s="91"/>
      <c r="I51" s="176"/>
      <c r="J51" s="176"/>
      <c r="K51" s="176" t="s">
        <v>14</v>
      </c>
      <c r="L51" s="176" t="s">
        <v>14</v>
      </c>
      <c r="M51" s="176"/>
      <c r="N51" s="176"/>
      <c r="O51" s="178"/>
      <c r="P51" s="178"/>
      <c r="Q51" s="178"/>
      <c r="R51" s="178"/>
      <c r="S51" s="96">
        <f>SUM(I51:N52)</f>
        <v>0</v>
      </c>
      <c r="T51" s="96"/>
      <c r="U51" s="180">
        <v>65</v>
      </c>
      <c r="V51" s="49"/>
      <c r="W51" s="50"/>
      <c r="X51" s="50"/>
      <c r="Y51" s="50"/>
      <c r="Z51" s="50"/>
      <c r="AA51" s="123"/>
      <c r="AB51" s="124"/>
      <c r="AC51" s="94"/>
      <c r="AD51" s="95"/>
      <c r="AE51" s="39"/>
      <c r="AF51" s="40"/>
      <c r="AG51" s="39"/>
      <c r="AH51" s="40"/>
      <c r="AI51" s="39"/>
      <c r="AJ51" s="40"/>
      <c r="AK51" s="120"/>
      <c r="AL51" s="120"/>
      <c r="AM51" s="96"/>
      <c r="AN51" s="96"/>
      <c r="AO51" s="98"/>
    </row>
    <row r="52" spans="2:42" ht="9" customHeight="1" x14ac:dyDescent="0.25">
      <c r="B52" s="182"/>
      <c r="C52" s="182"/>
      <c r="D52" s="182"/>
      <c r="E52" s="182"/>
      <c r="F52" s="182"/>
      <c r="G52" s="91"/>
      <c r="H52" s="91"/>
      <c r="I52" s="177"/>
      <c r="J52" s="177"/>
      <c r="K52" s="177"/>
      <c r="L52" s="177"/>
      <c r="M52" s="177"/>
      <c r="N52" s="177"/>
      <c r="O52" s="179"/>
      <c r="P52" s="179"/>
      <c r="Q52" s="179"/>
      <c r="R52" s="179"/>
      <c r="S52" s="96"/>
      <c r="T52" s="96"/>
      <c r="U52" s="98"/>
      <c r="V52" s="5"/>
      <c r="AL52" s="2"/>
      <c r="AM52" s="61" t="s">
        <v>10</v>
      </c>
      <c r="AN52" s="61"/>
      <c r="AO52" s="62">
        <f>SUM(AM50*AO50)</f>
        <v>0</v>
      </c>
    </row>
    <row r="53" spans="2:42" ht="12" customHeight="1" x14ac:dyDescent="0.3">
      <c r="B53" s="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5"/>
      <c r="S53" s="61" t="s">
        <v>10</v>
      </c>
      <c r="T53" s="61"/>
      <c r="U53" s="62">
        <f>SUM(S51*U51)</f>
        <v>0</v>
      </c>
      <c r="V53" s="5"/>
      <c r="AL53" s="2"/>
      <c r="AM53" s="61"/>
      <c r="AN53" s="61"/>
      <c r="AO53" s="62"/>
    </row>
    <row r="54" spans="2:42" ht="17.25" customHeight="1" x14ac:dyDescent="0.3">
      <c r="B54" s="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5"/>
      <c r="S54" s="61"/>
      <c r="T54" s="61"/>
      <c r="U54" s="62"/>
      <c r="V54" s="5"/>
      <c r="AL54" s="2"/>
      <c r="AM54" s="61"/>
      <c r="AN54" s="61"/>
      <c r="AO54" s="62"/>
    </row>
    <row r="55" spans="2:42" ht="7.5" customHeight="1" x14ac:dyDescent="0.3">
      <c r="B55" s="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4"/>
      <c r="V55" s="13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4"/>
    </row>
    <row r="56" spans="2:42" ht="2.25" customHeight="1" x14ac:dyDescent="0.25">
      <c r="B56" s="7"/>
      <c r="C56" s="4"/>
      <c r="D56" s="4"/>
      <c r="E56" s="4"/>
      <c r="F56" s="4"/>
      <c r="G56" s="4"/>
      <c r="H56" s="4"/>
      <c r="I56" s="4"/>
      <c r="J56" s="4"/>
      <c r="K56" s="3"/>
      <c r="L56" s="3"/>
      <c r="M56" s="3"/>
      <c r="N56" s="3"/>
      <c r="O56" s="3"/>
      <c r="P56" s="3"/>
      <c r="Q56" s="3"/>
      <c r="R56" s="2"/>
      <c r="U56" s="6"/>
      <c r="V56" s="5"/>
      <c r="AO56" s="6"/>
    </row>
    <row r="57" spans="2:42" ht="19.5" customHeight="1" x14ac:dyDescent="0.25">
      <c r="B57" s="43"/>
      <c r="C57" s="44"/>
      <c r="D57" s="44"/>
      <c r="E57" s="44"/>
      <c r="F57" s="44"/>
      <c r="G57" s="64" t="s">
        <v>35</v>
      </c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5"/>
      <c r="V57" s="43"/>
      <c r="W57" s="44"/>
      <c r="X57" s="44"/>
      <c r="Y57" s="44"/>
      <c r="Z57" s="45"/>
      <c r="AA57" s="63" t="s">
        <v>26</v>
      </c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5"/>
    </row>
    <row r="58" spans="2:42" ht="14.25" customHeight="1" x14ac:dyDescent="0.25">
      <c r="B58" s="46"/>
      <c r="C58" s="47"/>
      <c r="D58" s="47"/>
      <c r="E58" s="47"/>
      <c r="F58" s="47"/>
      <c r="G58" s="181"/>
      <c r="H58" s="181"/>
      <c r="I58" s="181"/>
      <c r="J58" s="181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8"/>
      <c r="V58" s="46"/>
      <c r="W58" s="47"/>
      <c r="X58" s="47"/>
      <c r="Y58" s="47"/>
      <c r="Z58" s="48"/>
      <c r="AA58" s="66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8"/>
    </row>
    <row r="59" spans="2:42" ht="8.4499999999999993" customHeight="1" x14ac:dyDescent="0.25">
      <c r="B59" s="46"/>
      <c r="C59" s="47"/>
      <c r="D59" s="47"/>
      <c r="E59" s="47"/>
      <c r="F59" s="47"/>
      <c r="G59" s="187"/>
      <c r="H59" s="187"/>
      <c r="I59" s="187"/>
      <c r="J59" s="188"/>
      <c r="K59" s="131" t="s">
        <v>7</v>
      </c>
      <c r="L59" s="70"/>
      <c r="M59" s="73" t="s">
        <v>12</v>
      </c>
      <c r="N59" s="74"/>
      <c r="O59" s="77"/>
      <c r="P59" s="78"/>
      <c r="Q59" s="81"/>
      <c r="R59" s="82"/>
      <c r="S59" s="85" t="s">
        <v>11</v>
      </c>
      <c r="T59" s="86"/>
      <c r="U59" s="89" t="s">
        <v>9</v>
      </c>
      <c r="V59" s="46"/>
      <c r="W59" s="47"/>
      <c r="X59" s="47"/>
      <c r="Y59" s="47"/>
      <c r="Z59" s="48"/>
      <c r="AA59" s="69"/>
      <c r="AB59" s="70"/>
      <c r="AC59" s="73" t="s">
        <v>12</v>
      </c>
      <c r="AD59" s="74"/>
      <c r="AE59" s="77"/>
      <c r="AF59" s="78"/>
      <c r="AG59" s="77"/>
      <c r="AH59" s="78"/>
      <c r="AI59" s="77"/>
      <c r="AJ59" s="78"/>
      <c r="AK59" s="81"/>
      <c r="AL59" s="153"/>
      <c r="AM59" s="85" t="s">
        <v>11</v>
      </c>
      <c r="AN59" s="86"/>
      <c r="AO59" s="89" t="s">
        <v>9</v>
      </c>
    </row>
    <row r="60" spans="2:42" ht="23.25" customHeight="1" x14ac:dyDescent="0.25">
      <c r="B60" s="46"/>
      <c r="C60" s="47"/>
      <c r="D60" s="47"/>
      <c r="E60" s="47"/>
      <c r="F60" s="47"/>
      <c r="G60" s="187"/>
      <c r="H60" s="187"/>
      <c r="I60" s="187"/>
      <c r="J60" s="188"/>
      <c r="K60" s="132"/>
      <c r="L60" s="72"/>
      <c r="M60" s="75"/>
      <c r="N60" s="76"/>
      <c r="O60" s="79"/>
      <c r="P60" s="80"/>
      <c r="Q60" s="83"/>
      <c r="R60" s="84"/>
      <c r="S60" s="87"/>
      <c r="T60" s="88"/>
      <c r="U60" s="90"/>
      <c r="V60" s="46"/>
      <c r="W60" s="47"/>
      <c r="X60" s="47"/>
      <c r="Y60" s="47"/>
      <c r="Z60" s="48"/>
      <c r="AA60" s="71"/>
      <c r="AB60" s="72"/>
      <c r="AC60" s="75"/>
      <c r="AD60" s="76"/>
      <c r="AE60" s="79"/>
      <c r="AF60" s="80"/>
      <c r="AG60" s="79"/>
      <c r="AH60" s="80"/>
      <c r="AI60" s="79"/>
      <c r="AJ60" s="80"/>
      <c r="AK60" s="83"/>
      <c r="AL60" s="154"/>
      <c r="AM60" s="87"/>
      <c r="AN60" s="88"/>
      <c r="AO60" s="90"/>
    </row>
    <row r="61" spans="2:42" ht="13.5" customHeight="1" x14ac:dyDescent="0.25">
      <c r="B61" s="46"/>
      <c r="C61" s="47"/>
      <c r="D61" s="47"/>
      <c r="E61" s="47"/>
      <c r="F61" s="47"/>
      <c r="G61" s="187"/>
      <c r="H61" s="187"/>
      <c r="I61" s="183"/>
      <c r="J61" s="184"/>
      <c r="K61" s="129" t="s">
        <v>8</v>
      </c>
      <c r="L61" s="122"/>
      <c r="M61" s="125"/>
      <c r="N61" s="126"/>
      <c r="O61" s="37"/>
      <c r="P61" s="38"/>
      <c r="Q61" s="37"/>
      <c r="R61" s="38"/>
      <c r="S61" s="111">
        <f>M61</f>
        <v>0</v>
      </c>
      <c r="T61" s="112"/>
      <c r="U61" s="115">
        <v>12</v>
      </c>
      <c r="V61" s="46"/>
      <c r="W61" s="47"/>
      <c r="X61" s="47"/>
      <c r="Y61" s="47"/>
      <c r="Z61" s="48"/>
      <c r="AA61" s="121" t="s">
        <v>8</v>
      </c>
      <c r="AB61" s="122"/>
      <c r="AC61" s="92" t="s">
        <v>14</v>
      </c>
      <c r="AD61" s="93"/>
      <c r="AE61" s="37"/>
      <c r="AF61" s="38"/>
      <c r="AG61" s="37"/>
      <c r="AH61" s="38"/>
      <c r="AI61" s="37"/>
      <c r="AJ61" s="38"/>
      <c r="AK61" s="37"/>
      <c r="AL61" s="119"/>
      <c r="AM61" s="111">
        <f>SUM(AC61)</f>
        <v>0</v>
      </c>
      <c r="AN61" s="112"/>
      <c r="AO61" s="115">
        <v>10</v>
      </c>
    </row>
    <row r="62" spans="2:42" ht="14.25" customHeight="1" x14ac:dyDescent="0.25">
      <c r="B62" s="49"/>
      <c r="C62" s="50"/>
      <c r="D62" s="50"/>
      <c r="E62" s="50"/>
      <c r="F62" s="50"/>
      <c r="G62" s="209"/>
      <c r="H62" s="209"/>
      <c r="I62" s="185"/>
      <c r="J62" s="186"/>
      <c r="K62" s="130"/>
      <c r="L62" s="124"/>
      <c r="M62" s="127"/>
      <c r="N62" s="128"/>
      <c r="O62" s="39"/>
      <c r="P62" s="40"/>
      <c r="Q62" s="39"/>
      <c r="R62" s="40"/>
      <c r="S62" s="113"/>
      <c r="T62" s="114"/>
      <c r="U62" s="116"/>
      <c r="V62" s="46"/>
      <c r="W62" s="47"/>
      <c r="X62" s="47"/>
      <c r="Y62" s="47"/>
      <c r="Z62" s="48"/>
      <c r="AA62" s="123"/>
      <c r="AB62" s="124"/>
      <c r="AC62" s="94"/>
      <c r="AD62" s="95"/>
      <c r="AE62" s="39"/>
      <c r="AF62" s="40"/>
      <c r="AG62" s="39"/>
      <c r="AH62" s="40"/>
      <c r="AI62" s="39"/>
      <c r="AJ62" s="40"/>
      <c r="AK62" s="39"/>
      <c r="AL62" s="120"/>
      <c r="AM62" s="113"/>
      <c r="AN62" s="114"/>
      <c r="AO62" s="116"/>
    </row>
    <row r="63" spans="2:42" ht="16.5" customHeight="1" x14ac:dyDescent="0.25">
      <c r="B63" s="5"/>
      <c r="R63" s="2"/>
      <c r="S63" s="57" t="s">
        <v>10</v>
      </c>
      <c r="T63" s="58"/>
      <c r="U63" s="117">
        <f>SUM(S61*U61)</f>
        <v>0</v>
      </c>
      <c r="V63" s="8"/>
      <c r="W63" s="9"/>
      <c r="X63" s="9"/>
      <c r="Y63" s="9"/>
      <c r="Z63" s="9"/>
      <c r="AL63" s="2"/>
      <c r="AM63" s="57" t="s">
        <v>10</v>
      </c>
      <c r="AN63" s="58"/>
      <c r="AO63" s="117">
        <f>SUM(AM61*AO61)</f>
        <v>0</v>
      </c>
      <c r="AP63" s="5"/>
    </row>
    <row r="64" spans="2:42" ht="10.5" customHeight="1" x14ac:dyDescent="0.25">
      <c r="B64" s="5"/>
      <c r="R64" s="2"/>
      <c r="S64" s="59"/>
      <c r="T64" s="60"/>
      <c r="U64" s="118"/>
      <c r="V64" s="5"/>
      <c r="AL64" s="2"/>
      <c r="AM64" s="59"/>
      <c r="AN64" s="60"/>
      <c r="AO64" s="118"/>
      <c r="AP64" s="5"/>
    </row>
    <row r="65" spans="2:42" ht="9" customHeight="1" x14ac:dyDescent="0.25">
      <c r="B65" s="5"/>
      <c r="R65" s="2"/>
      <c r="S65" s="16"/>
      <c r="T65" s="16"/>
      <c r="U65" s="17"/>
      <c r="V65" s="5"/>
      <c r="AL65" s="2"/>
      <c r="AM65" s="16"/>
      <c r="AN65" s="16"/>
      <c r="AO65" s="19"/>
    </row>
    <row r="66" spans="2:42" ht="15.75" customHeight="1" x14ac:dyDescent="0.25">
      <c r="B66" s="43"/>
      <c r="C66" s="44"/>
      <c r="D66" s="44"/>
      <c r="E66" s="44"/>
      <c r="F66" s="44"/>
      <c r="G66" s="63" t="s">
        <v>45</v>
      </c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5"/>
      <c r="V66" s="43"/>
      <c r="W66" s="44"/>
      <c r="X66" s="44"/>
      <c r="Y66" s="44"/>
      <c r="Z66" s="44"/>
      <c r="AA66" s="63" t="s">
        <v>36</v>
      </c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5"/>
    </row>
    <row r="67" spans="2:42" ht="13.5" customHeight="1" x14ac:dyDescent="0.25">
      <c r="B67" s="46"/>
      <c r="C67" s="47"/>
      <c r="D67" s="47"/>
      <c r="E67" s="47"/>
      <c r="F67" s="47"/>
      <c r="G67" s="66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8"/>
      <c r="V67" s="46"/>
      <c r="W67" s="47"/>
      <c r="X67" s="47"/>
      <c r="Y67" s="47"/>
      <c r="Z67" s="47"/>
      <c r="AA67" s="66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8"/>
    </row>
    <row r="68" spans="2:42" ht="11.25" customHeight="1" x14ac:dyDescent="0.25">
      <c r="B68" s="46"/>
      <c r="C68" s="47"/>
      <c r="D68" s="47"/>
      <c r="E68" s="47"/>
      <c r="F68" s="47"/>
      <c r="G68" s="69"/>
      <c r="H68" s="70"/>
      <c r="I68" s="73" t="s">
        <v>12</v>
      </c>
      <c r="J68" s="74"/>
      <c r="K68" s="77"/>
      <c r="L68" s="78"/>
      <c r="M68" s="77"/>
      <c r="N68" s="78"/>
      <c r="O68" s="77"/>
      <c r="P68" s="78"/>
      <c r="Q68" s="81"/>
      <c r="R68" s="82"/>
      <c r="S68" s="85" t="s">
        <v>11</v>
      </c>
      <c r="T68" s="86"/>
      <c r="U68" s="89" t="s">
        <v>9</v>
      </c>
      <c r="V68" s="46"/>
      <c r="W68" s="47"/>
      <c r="X68" s="47"/>
      <c r="Y68" s="47"/>
      <c r="Z68" s="47"/>
      <c r="AA68" s="69"/>
      <c r="AB68" s="70"/>
      <c r="AC68" s="73" t="s">
        <v>12</v>
      </c>
      <c r="AD68" s="74"/>
      <c r="AE68" s="77"/>
      <c r="AF68" s="78"/>
      <c r="AG68" s="77"/>
      <c r="AH68" s="78"/>
      <c r="AI68" s="77"/>
      <c r="AJ68" s="78"/>
      <c r="AK68" s="81"/>
      <c r="AL68" s="153"/>
      <c r="AM68" s="85" t="s">
        <v>11</v>
      </c>
      <c r="AN68" s="86"/>
      <c r="AO68" s="89" t="s">
        <v>9</v>
      </c>
    </row>
    <row r="69" spans="2:42" ht="16.899999999999999" customHeight="1" x14ac:dyDescent="0.25">
      <c r="B69" s="46"/>
      <c r="C69" s="47"/>
      <c r="D69" s="47"/>
      <c r="E69" s="47"/>
      <c r="F69" s="47"/>
      <c r="G69" s="71"/>
      <c r="H69" s="72"/>
      <c r="I69" s="75"/>
      <c r="J69" s="76"/>
      <c r="K69" s="79"/>
      <c r="L69" s="80"/>
      <c r="M69" s="79"/>
      <c r="N69" s="80"/>
      <c r="O69" s="79"/>
      <c r="P69" s="80"/>
      <c r="Q69" s="83"/>
      <c r="R69" s="84"/>
      <c r="S69" s="87"/>
      <c r="T69" s="88"/>
      <c r="U69" s="90"/>
      <c r="V69" s="46"/>
      <c r="W69" s="47"/>
      <c r="X69" s="47"/>
      <c r="Y69" s="47"/>
      <c r="Z69" s="47"/>
      <c r="AA69" s="71"/>
      <c r="AB69" s="72"/>
      <c r="AC69" s="75"/>
      <c r="AD69" s="76"/>
      <c r="AE69" s="79"/>
      <c r="AF69" s="80"/>
      <c r="AG69" s="79"/>
      <c r="AH69" s="80"/>
      <c r="AI69" s="79"/>
      <c r="AJ69" s="80"/>
      <c r="AK69" s="83"/>
      <c r="AL69" s="154"/>
      <c r="AM69" s="87"/>
      <c r="AN69" s="88"/>
      <c r="AO69" s="90"/>
    </row>
    <row r="70" spans="2:42" ht="15" customHeight="1" x14ac:dyDescent="0.25">
      <c r="B70" s="46"/>
      <c r="C70" s="47"/>
      <c r="D70" s="47"/>
      <c r="E70" s="47"/>
      <c r="F70" s="47"/>
      <c r="G70" s="91" t="s">
        <v>8</v>
      </c>
      <c r="H70" s="91"/>
      <c r="I70" s="92" t="s">
        <v>14</v>
      </c>
      <c r="J70" s="93"/>
      <c r="K70" s="37"/>
      <c r="L70" s="38"/>
      <c r="M70" s="37"/>
      <c r="N70" s="38"/>
      <c r="O70" s="37"/>
      <c r="P70" s="38"/>
      <c r="Q70" s="37"/>
      <c r="R70" s="38"/>
      <c r="S70" s="96">
        <f>SUM(I70)</f>
        <v>0</v>
      </c>
      <c r="T70" s="96"/>
      <c r="U70" s="97">
        <v>35</v>
      </c>
      <c r="V70" s="46"/>
      <c r="W70" s="47"/>
      <c r="X70" s="47"/>
      <c r="Y70" s="47"/>
      <c r="Z70" s="47"/>
      <c r="AA70" s="91" t="s">
        <v>8</v>
      </c>
      <c r="AB70" s="91"/>
      <c r="AC70" s="92" t="s">
        <v>14</v>
      </c>
      <c r="AD70" s="93"/>
      <c r="AE70" s="37"/>
      <c r="AF70" s="38"/>
      <c r="AG70" s="37"/>
      <c r="AH70" s="38"/>
      <c r="AI70" s="37"/>
      <c r="AJ70" s="38"/>
      <c r="AK70" s="37"/>
      <c r="AL70" s="37"/>
      <c r="AM70" s="96">
        <f>SUM(AC70)</f>
        <v>0</v>
      </c>
      <c r="AN70" s="96"/>
      <c r="AO70" s="97">
        <v>22</v>
      </c>
      <c r="AP70" s="30"/>
    </row>
    <row r="71" spans="2:42" ht="9" customHeight="1" x14ac:dyDescent="0.25">
      <c r="B71" s="49"/>
      <c r="C71" s="50"/>
      <c r="D71" s="50"/>
      <c r="E71" s="50"/>
      <c r="F71" s="50"/>
      <c r="G71" s="91"/>
      <c r="H71" s="91"/>
      <c r="I71" s="94"/>
      <c r="J71" s="95"/>
      <c r="K71" s="39"/>
      <c r="L71" s="40"/>
      <c r="M71" s="39"/>
      <c r="N71" s="40"/>
      <c r="O71" s="39"/>
      <c r="P71" s="40"/>
      <c r="Q71" s="39"/>
      <c r="R71" s="40"/>
      <c r="S71" s="96"/>
      <c r="T71" s="96"/>
      <c r="U71" s="98"/>
      <c r="V71" s="49"/>
      <c r="W71" s="50"/>
      <c r="X71" s="50"/>
      <c r="Y71" s="50"/>
      <c r="Z71" s="50"/>
      <c r="AA71" s="91"/>
      <c r="AB71" s="91"/>
      <c r="AC71" s="94"/>
      <c r="AD71" s="95"/>
      <c r="AE71" s="39"/>
      <c r="AF71" s="40"/>
      <c r="AG71" s="39"/>
      <c r="AH71" s="40"/>
      <c r="AI71" s="39"/>
      <c r="AJ71" s="40"/>
      <c r="AK71" s="39"/>
      <c r="AL71" s="39"/>
      <c r="AM71" s="96"/>
      <c r="AN71" s="96"/>
      <c r="AO71" s="98"/>
    </row>
    <row r="72" spans="2:42" ht="15.6" customHeight="1" x14ac:dyDescent="0.25">
      <c r="B72" s="9"/>
      <c r="C72" s="9"/>
      <c r="D72" s="9"/>
      <c r="E72" s="9"/>
      <c r="F72" s="9"/>
      <c r="O72" s="30"/>
      <c r="R72" s="2"/>
      <c r="S72" s="61" t="s">
        <v>10</v>
      </c>
      <c r="T72" s="61"/>
      <c r="U72" s="62">
        <f>SUM(S70*U70)</f>
        <v>0</v>
      </c>
      <c r="V72" s="9"/>
      <c r="W72" s="9"/>
      <c r="X72" s="9"/>
      <c r="Y72" s="9"/>
      <c r="Z72" s="9"/>
      <c r="AI72" s="30"/>
      <c r="AL72" s="2"/>
      <c r="AM72" s="61" t="s">
        <v>10</v>
      </c>
      <c r="AN72" s="61"/>
      <c r="AO72" s="208">
        <f>SUM(AM70*AO70)</f>
        <v>0</v>
      </c>
      <c r="AP72" s="5"/>
    </row>
    <row r="73" spans="2:42" ht="12" customHeight="1" x14ac:dyDescent="0.25">
      <c r="R73" s="31"/>
      <c r="S73" s="61"/>
      <c r="T73" s="61"/>
      <c r="U73" s="62"/>
      <c r="AL73" s="2"/>
      <c r="AM73" s="61"/>
      <c r="AN73" s="61"/>
      <c r="AO73" s="62"/>
    </row>
    <row r="74" spans="2:42" ht="9" customHeight="1" x14ac:dyDescent="0.25">
      <c r="R74" s="2"/>
      <c r="S74" s="16"/>
      <c r="T74" s="16"/>
      <c r="U74" s="17"/>
      <c r="V74" s="5"/>
      <c r="AL74" s="2"/>
      <c r="AM74" s="16"/>
      <c r="AN74" s="16"/>
      <c r="AO74" s="17"/>
    </row>
    <row r="75" spans="2:42" ht="14.25" customHeight="1" x14ac:dyDescent="0.25">
      <c r="B75" s="43"/>
      <c r="C75" s="44"/>
      <c r="D75" s="44"/>
      <c r="E75" s="44"/>
      <c r="F75" s="44"/>
      <c r="G75" s="63" t="s">
        <v>39</v>
      </c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5"/>
      <c r="V75" s="43"/>
      <c r="W75" s="44"/>
      <c r="X75" s="44"/>
      <c r="Y75" s="44"/>
      <c r="Z75" s="45"/>
      <c r="AA75" s="63" t="s">
        <v>38</v>
      </c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5"/>
    </row>
    <row r="76" spans="2:42" ht="18" customHeight="1" x14ac:dyDescent="0.25">
      <c r="B76" s="46"/>
      <c r="C76" s="47"/>
      <c r="D76" s="47"/>
      <c r="E76" s="47"/>
      <c r="F76" s="47"/>
      <c r="G76" s="66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8"/>
      <c r="V76" s="46"/>
      <c r="W76" s="47"/>
      <c r="X76" s="47"/>
      <c r="Y76" s="47"/>
      <c r="Z76" s="48"/>
      <c r="AA76" s="66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8"/>
    </row>
    <row r="77" spans="2:42" ht="13.5" customHeight="1" x14ac:dyDescent="0.25">
      <c r="B77" s="46"/>
      <c r="C77" s="47"/>
      <c r="D77" s="47"/>
      <c r="E77" s="47"/>
      <c r="F77" s="47"/>
      <c r="G77" s="69" t="s">
        <v>7</v>
      </c>
      <c r="H77" s="70"/>
      <c r="I77" s="73" t="s">
        <v>21</v>
      </c>
      <c r="J77" s="74"/>
      <c r="K77" s="161" t="s">
        <v>22</v>
      </c>
      <c r="L77" s="122"/>
      <c r="M77" s="161" t="s">
        <v>46</v>
      </c>
      <c r="N77" s="122"/>
      <c r="O77" s="161" t="s">
        <v>23</v>
      </c>
      <c r="P77" s="122"/>
      <c r="Q77" s="161" t="s">
        <v>24</v>
      </c>
      <c r="R77" s="122"/>
      <c r="S77" s="85" t="s">
        <v>11</v>
      </c>
      <c r="T77" s="86"/>
      <c r="U77" s="89" t="s">
        <v>9</v>
      </c>
      <c r="V77" s="46"/>
      <c r="W77" s="47"/>
      <c r="X77" s="47"/>
      <c r="Y77" s="47"/>
      <c r="Z77" s="48"/>
      <c r="AA77" s="69"/>
      <c r="AB77" s="70"/>
      <c r="AC77" s="73"/>
      <c r="AD77" s="74"/>
      <c r="AE77" s="77"/>
      <c r="AF77" s="78"/>
      <c r="AG77" s="77"/>
      <c r="AH77" s="78"/>
      <c r="AI77" s="77"/>
      <c r="AJ77" s="78"/>
      <c r="AK77" s="81"/>
      <c r="AL77" s="153"/>
      <c r="AM77" s="85" t="s">
        <v>11</v>
      </c>
      <c r="AN77" s="86"/>
      <c r="AO77" s="160" t="s">
        <v>9</v>
      </c>
    </row>
    <row r="78" spans="2:42" ht="21" customHeight="1" x14ac:dyDescent="0.25">
      <c r="B78" s="46"/>
      <c r="C78" s="47"/>
      <c r="D78" s="47"/>
      <c r="E78" s="47"/>
      <c r="F78" s="47"/>
      <c r="G78" s="71"/>
      <c r="H78" s="72"/>
      <c r="I78" s="75"/>
      <c r="J78" s="76"/>
      <c r="K78" s="123"/>
      <c r="L78" s="124"/>
      <c r="M78" s="123"/>
      <c r="N78" s="124"/>
      <c r="O78" s="123"/>
      <c r="P78" s="124"/>
      <c r="Q78" s="123"/>
      <c r="R78" s="124"/>
      <c r="S78" s="87"/>
      <c r="T78" s="88"/>
      <c r="U78" s="90"/>
      <c r="V78" s="46"/>
      <c r="W78" s="47"/>
      <c r="X78" s="47"/>
      <c r="Y78" s="47"/>
      <c r="Z78" s="48"/>
      <c r="AA78" s="71"/>
      <c r="AB78" s="72"/>
      <c r="AC78" s="75"/>
      <c r="AD78" s="76"/>
      <c r="AE78" s="79"/>
      <c r="AF78" s="80"/>
      <c r="AG78" s="79"/>
      <c r="AH78" s="80"/>
      <c r="AI78" s="79"/>
      <c r="AJ78" s="80"/>
      <c r="AK78" s="83"/>
      <c r="AL78" s="154"/>
      <c r="AM78" s="87"/>
      <c r="AN78" s="88"/>
      <c r="AO78" s="160"/>
    </row>
    <row r="79" spans="2:42" ht="14.25" customHeight="1" x14ac:dyDescent="0.25">
      <c r="B79" s="46"/>
      <c r="C79" s="47"/>
      <c r="D79" s="47"/>
      <c r="E79" s="47"/>
      <c r="F79" s="47"/>
      <c r="G79" s="91" t="s">
        <v>8</v>
      </c>
      <c r="H79" s="91"/>
      <c r="I79" s="92" t="s">
        <v>14</v>
      </c>
      <c r="J79" s="93"/>
      <c r="K79" s="125"/>
      <c r="L79" s="126"/>
      <c r="M79" s="125"/>
      <c r="N79" s="126"/>
      <c r="O79" s="37" t="s">
        <v>32</v>
      </c>
      <c r="P79" s="38"/>
      <c r="Q79" s="37" t="s">
        <v>32</v>
      </c>
      <c r="R79" s="38"/>
      <c r="S79" s="96">
        <f>SUM(I79:R80)</f>
        <v>0</v>
      </c>
      <c r="T79" s="96"/>
      <c r="U79" s="97">
        <v>11</v>
      </c>
      <c r="V79" s="46"/>
      <c r="W79" s="47"/>
      <c r="X79" s="47"/>
      <c r="Y79" s="47"/>
      <c r="Z79" s="48"/>
      <c r="AA79" s="121" t="s">
        <v>8</v>
      </c>
      <c r="AB79" s="122"/>
      <c r="AC79" s="33" t="s">
        <v>37</v>
      </c>
      <c r="AD79" s="34"/>
      <c r="AE79" s="37"/>
      <c r="AF79" s="38"/>
      <c r="AG79" s="37"/>
      <c r="AH79" s="38"/>
      <c r="AI79" s="37"/>
      <c r="AJ79" s="38"/>
      <c r="AK79" s="37"/>
      <c r="AL79" s="119"/>
      <c r="AM79" s="96">
        <f>SUM(AC79)</f>
        <v>0</v>
      </c>
      <c r="AN79" s="96"/>
      <c r="AO79" s="97" t="s">
        <v>44</v>
      </c>
    </row>
    <row r="80" spans="2:42" ht="9" customHeight="1" x14ac:dyDescent="0.25">
      <c r="B80" s="49"/>
      <c r="C80" s="50"/>
      <c r="D80" s="50"/>
      <c r="E80" s="50"/>
      <c r="F80" s="50"/>
      <c r="G80" s="91"/>
      <c r="H80" s="91"/>
      <c r="I80" s="94"/>
      <c r="J80" s="95"/>
      <c r="K80" s="127"/>
      <c r="L80" s="128"/>
      <c r="M80" s="127"/>
      <c r="N80" s="128"/>
      <c r="O80" s="39"/>
      <c r="P80" s="40"/>
      <c r="Q80" s="39"/>
      <c r="R80" s="40"/>
      <c r="S80" s="96"/>
      <c r="T80" s="96"/>
      <c r="U80" s="98"/>
      <c r="V80" s="49"/>
      <c r="W80" s="50"/>
      <c r="X80" s="50"/>
      <c r="Y80" s="50"/>
      <c r="Z80" s="51"/>
      <c r="AA80" s="123"/>
      <c r="AB80" s="124"/>
      <c r="AC80" s="35"/>
      <c r="AD80" s="36"/>
      <c r="AE80" s="39"/>
      <c r="AF80" s="40"/>
      <c r="AG80" s="39"/>
      <c r="AH80" s="40"/>
      <c r="AI80" s="39"/>
      <c r="AJ80" s="40"/>
      <c r="AK80" s="39"/>
      <c r="AL80" s="120"/>
      <c r="AM80" s="96"/>
      <c r="AN80" s="96"/>
      <c r="AO80" s="98"/>
    </row>
    <row r="81" spans="2:41" ht="15" customHeight="1" x14ac:dyDescent="0.25">
      <c r="B81" s="9"/>
      <c r="C81" s="9"/>
      <c r="D81" s="9"/>
      <c r="E81" s="9"/>
      <c r="F81" s="9"/>
      <c r="R81" s="2"/>
      <c r="S81" s="61" t="s">
        <v>10</v>
      </c>
      <c r="T81" s="61"/>
      <c r="U81" s="208">
        <f>SUM(S79*U79)</f>
        <v>0</v>
      </c>
      <c r="V81" s="8"/>
      <c r="W81" s="9"/>
      <c r="X81" s="9"/>
      <c r="Y81" s="9"/>
      <c r="Z81" s="9"/>
      <c r="AL81" s="2"/>
      <c r="AM81" s="57" t="s">
        <v>10</v>
      </c>
      <c r="AN81" s="58"/>
      <c r="AO81" s="134"/>
    </row>
    <row r="82" spans="2:41" ht="19.149999999999999" customHeight="1" x14ac:dyDescent="0.25">
      <c r="R82" s="2"/>
      <c r="S82" s="61"/>
      <c r="T82" s="61"/>
      <c r="U82" s="62"/>
      <c r="V82" s="5"/>
      <c r="AL82" s="2"/>
      <c r="AM82" s="59"/>
      <c r="AN82" s="60"/>
      <c r="AO82" s="135"/>
    </row>
    <row r="83" spans="2:41" ht="18.75" x14ac:dyDescent="0.25">
      <c r="AL83" s="2"/>
      <c r="AM83" s="16"/>
      <c r="AN83" s="16"/>
      <c r="AO83" s="17"/>
    </row>
    <row r="84" spans="2:41" ht="17.25" x14ac:dyDescent="0.25">
      <c r="V84" s="25"/>
      <c r="W84" s="25"/>
      <c r="X84" s="25"/>
      <c r="Y84" s="25"/>
      <c r="Z84" s="25"/>
      <c r="AA84" s="25"/>
      <c r="AC84" s="28"/>
      <c r="AD84" s="28"/>
      <c r="AE84" s="28"/>
      <c r="AF84" s="27"/>
      <c r="AG84" s="29"/>
      <c r="AH84" s="29"/>
      <c r="AJ84" s="138" t="s">
        <v>25</v>
      </c>
      <c r="AK84" s="139"/>
      <c r="AL84" s="140"/>
      <c r="AM84" s="137">
        <f>SUM(S17,AM17,S28,AM28,S39,AM39,S51,AM50,S61,AM61,S70,AM70,AM79,S79,)</f>
        <v>0</v>
      </c>
      <c r="AN84" s="137"/>
      <c r="AO84" s="137"/>
    </row>
    <row r="85" spans="2:41" ht="17.25" x14ac:dyDescent="0.25">
      <c r="V85" s="25"/>
      <c r="W85" s="25"/>
      <c r="X85" s="25"/>
      <c r="Y85" s="25"/>
      <c r="Z85" s="25"/>
      <c r="AA85" s="25"/>
      <c r="AC85" s="28"/>
      <c r="AD85" s="28"/>
      <c r="AE85" s="28"/>
      <c r="AG85" s="29"/>
      <c r="AH85" s="29"/>
      <c r="AJ85" s="141"/>
      <c r="AK85" s="142"/>
      <c r="AL85" s="143"/>
      <c r="AM85" s="137"/>
      <c r="AN85" s="137"/>
      <c r="AO85" s="137"/>
    </row>
    <row r="86" spans="2:41" ht="17.25" x14ac:dyDescent="0.25">
      <c r="V86" s="20"/>
      <c r="W86" s="20"/>
      <c r="X86" s="21"/>
      <c r="Y86" s="21"/>
      <c r="Z86" s="21"/>
      <c r="AJ86" s="144" t="s">
        <v>13</v>
      </c>
      <c r="AK86" s="145"/>
      <c r="AL86" s="146"/>
      <c r="AM86" s="136">
        <f>SUM(U19,AO19,U30,AO30,U41,AO41,U53,AO52,U63,AO63,U72,AO72,,U81,)</f>
        <v>0</v>
      </c>
      <c r="AN86" s="137"/>
      <c r="AO86" s="137"/>
    </row>
    <row r="87" spans="2:41" ht="17.25" x14ac:dyDescent="0.25">
      <c r="V87" s="20"/>
      <c r="W87" s="20"/>
      <c r="X87" s="21"/>
      <c r="Y87" s="21"/>
      <c r="Z87" s="21"/>
      <c r="AJ87" s="147"/>
      <c r="AK87" s="148"/>
      <c r="AL87" s="149"/>
      <c r="AM87" s="137"/>
      <c r="AN87" s="137"/>
      <c r="AO87" s="137"/>
    </row>
    <row r="88" spans="2:41" ht="18.75" x14ac:dyDescent="0.25">
      <c r="V88" s="18"/>
      <c r="W88" s="18"/>
      <c r="X88" s="22"/>
      <c r="Y88" s="22"/>
      <c r="Z88" s="22"/>
      <c r="AJ88" s="150"/>
      <c r="AK88" s="151"/>
      <c r="AL88" s="152"/>
      <c r="AM88" s="137"/>
      <c r="AN88" s="137"/>
      <c r="AO88" s="137"/>
    </row>
    <row r="89" spans="2:41" ht="18.75" x14ac:dyDescent="0.25">
      <c r="V89" s="23"/>
      <c r="W89" s="23"/>
      <c r="X89" s="23"/>
      <c r="Y89" s="23"/>
      <c r="Z89" s="23"/>
      <c r="AA89" s="24"/>
      <c r="AB89" s="24"/>
      <c r="AC89" s="4"/>
      <c r="AD89" s="4"/>
      <c r="AE89" s="3"/>
      <c r="AF89" s="3"/>
      <c r="AG89" s="3"/>
      <c r="AH89" s="3"/>
      <c r="AI89" s="3"/>
    </row>
    <row r="90" spans="2:41" ht="15.75" x14ac:dyDescent="0.25">
      <c r="V90" s="25"/>
      <c r="W90" s="25"/>
      <c r="X90" s="26"/>
      <c r="Y90" s="26"/>
      <c r="Z90" s="26"/>
    </row>
  </sheetData>
  <mergeCells count="375">
    <mergeCell ref="G59:H62"/>
    <mergeCell ref="AM72:AN73"/>
    <mergeCell ref="AO72:AO73"/>
    <mergeCell ref="AM81:AN82"/>
    <mergeCell ref="AO81:AO82"/>
    <mergeCell ref="V66:Z71"/>
    <mergeCell ref="AA66:AO67"/>
    <mergeCell ref="AA68:AB69"/>
    <mergeCell ref="AC68:AD69"/>
    <mergeCell ref="AE68:AF69"/>
    <mergeCell ref="AG68:AH69"/>
    <mergeCell ref="AI68:AJ69"/>
    <mergeCell ref="AK68:AK69"/>
    <mergeCell ref="AL68:AL69"/>
    <mergeCell ref="AM68:AN69"/>
    <mergeCell ref="AO68:AO69"/>
    <mergeCell ref="AA70:AB71"/>
    <mergeCell ref="AC70:AD71"/>
    <mergeCell ref="AE70:AF71"/>
    <mergeCell ref="AG70:AH71"/>
    <mergeCell ref="AI70:AJ71"/>
    <mergeCell ref="AK70:AK71"/>
    <mergeCell ref="AL70:AL71"/>
    <mergeCell ref="AM70:AN71"/>
    <mergeCell ref="AO70:AO71"/>
    <mergeCell ref="B75:F80"/>
    <mergeCell ref="G75:U76"/>
    <mergeCell ref="G77:H78"/>
    <mergeCell ref="I77:J78"/>
    <mergeCell ref="K77:L78"/>
    <mergeCell ref="M77:N78"/>
    <mergeCell ref="O77:P78"/>
    <mergeCell ref="Q77:R78"/>
    <mergeCell ref="S77:T78"/>
    <mergeCell ref="U77:U78"/>
    <mergeCell ref="G79:H80"/>
    <mergeCell ref="I79:J80"/>
    <mergeCell ref="K79:L80"/>
    <mergeCell ref="M79:N80"/>
    <mergeCell ref="O79:P80"/>
    <mergeCell ref="Q79:R80"/>
    <mergeCell ref="S79:T80"/>
    <mergeCell ref="U79:U80"/>
    <mergeCell ref="AL79:AL80"/>
    <mergeCell ref="AM77:AN78"/>
    <mergeCell ref="AO77:AO78"/>
    <mergeCell ref="AA79:AB80"/>
    <mergeCell ref="AK77:AK78"/>
    <mergeCell ref="AL77:AL78"/>
    <mergeCell ref="V6:AA6"/>
    <mergeCell ref="AA28:AB29"/>
    <mergeCell ref="AE17:AE18"/>
    <mergeCell ref="AG28:AG29"/>
    <mergeCell ref="S81:T82"/>
    <mergeCell ref="U81:U82"/>
    <mergeCell ref="AO50:AO51"/>
    <mergeCell ref="AM52:AN54"/>
    <mergeCell ref="AO52:AO54"/>
    <mergeCell ref="AM79:AN80"/>
    <mergeCell ref="V46:Z51"/>
    <mergeCell ref="AA46:AO47"/>
    <mergeCell ref="AA48:AB49"/>
    <mergeCell ref="AC48:AD49"/>
    <mergeCell ref="AE48:AF49"/>
    <mergeCell ref="AG48:AH49"/>
    <mergeCell ref="AI48:AJ49"/>
    <mergeCell ref="AK48:AK49"/>
    <mergeCell ref="AL48:AL49"/>
    <mergeCell ref="AM48:AN49"/>
    <mergeCell ref="AO48:AO49"/>
    <mergeCell ref="AA50:AB51"/>
    <mergeCell ref="AC50:AD51"/>
    <mergeCell ref="AB6:AO6"/>
    <mergeCell ref="V8:AA8"/>
    <mergeCell ref="V9:AA9"/>
    <mergeCell ref="AB7:AO7"/>
    <mergeCell ref="AB8:AO8"/>
    <mergeCell ref="AB9:AO9"/>
    <mergeCell ref="V57:Z62"/>
    <mergeCell ref="AD15:AD16"/>
    <mergeCell ref="AE15:AE16"/>
    <mergeCell ref="AF15:AF16"/>
    <mergeCell ref="AG15:AG16"/>
    <mergeCell ref="AM17:AN18"/>
    <mergeCell ref="AO17:AO18"/>
    <mergeCell ref="AM19:AN20"/>
    <mergeCell ref="AO19:AO20"/>
    <mergeCell ref="V23:Z29"/>
    <mergeCell ref="AA23:AO25"/>
    <mergeCell ref="AE50:AF51"/>
    <mergeCell ref="AG50:AH51"/>
    <mergeCell ref="AI50:AJ51"/>
    <mergeCell ref="AK50:AK51"/>
    <mergeCell ref="AL50:AL51"/>
    <mergeCell ref="V11:AA11"/>
    <mergeCell ref="AB11:AO11"/>
    <mergeCell ref="V7:AA7"/>
    <mergeCell ref="V10:AA10"/>
    <mergeCell ref="AB10:AO10"/>
    <mergeCell ref="AO15:AO16"/>
    <mergeCell ref="AF17:AF18"/>
    <mergeCell ref="AG17:AG18"/>
    <mergeCell ref="AH17:AH18"/>
    <mergeCell ref="AH15:AH16"/>
    <mergeCell ref="AI15:AI16"/>
    <mergeCell ref="AJ15:AJ16"/>
    <mergeCell ref="AK15:AK16"/>
    <mergeCell ref="AL15:AL16"/>
    <mergeCell ref="AA15:AB16"/>
    <mergeCell ref="AC15:AC16"/>
    <mergeCell ref="AI17:AI18"/>
    <mergeCell ref="AM26:AN27"/>
    <mergeCell ref="AO26:AO27"/>
    <mergeCell ref="AJ17:AJ18"/>
    <mergeCell ref="AK17:AK18"/>
    <mergeCell ref="U37:U38"/>
    <mergeCell ref="G34:U36"/>
    <mergeCell ref="Q37:Q38"/>
    <mergeCell ref="R37:R38"/>
    <mergeCell ref="I26:I27"/>
    <mergeCell ref="J26:J27"/>
    <mergeCell ref="K26:K27"/>
    <mergeCell ref="S19:T20"/>
    <mergeCell ref="S30:T31"/>
    <mergeCell ref="S26:T27"/>
    <mergeCell ref="G23:U25"/>
    <mergeCell ref="G26:H27"/>
    <mergeCell ref="M26:M27"/>
    <mergeCell ref="N26:N27"/>
    <mergeCell ref="O26:O27"/>
    <mergeCell ref="P26:P27"/>
    <mergeCell ref="Q26:Q27"/>
    <mergeCell ref="R26:R27"/>
    <mergeCell ref="L26:L27"/>
    <mergeCell ref="U17:U18"/>
    <mergeCell ref="B6:U11"/>
    <mergeCell ref="G15:H16"/>
    <mergeCell ref="I15:I16"/>
    <mergeCell ref="J15:J16"/>
    <mergeCell ref="K15:K16"/>
    <mergeCell ref="L15:L16"/>
    <mergeCell ref="U15:U16"/>
    <mergeCell ref="G17:H18"/>
    <mergeCell ref="I17:I18"/>
    <mergeCell ref="J17:J18"/>
    <mergeCell ref="K17:K18"/>
    <mergeCell ref="L17:L18"/>
    <mergeCell ref="M17:M18"/>
    <mergeCell ref="N17:N18"/>
    <mergeCell ref="B12:F18"/>
    <mergeCell ref="M15:M16"/>
    <mergeCell ref="N15:N16"/>
    <mergeCell ref="S15:T16"/>
    <mergeCell ref="G12:U14"/>
    <mergeCell ref="O17:O18"/>
    <mergeCell ref="O15:O16"/>
    <mergeCell ref="P15:P16"/>
    <mergeCell ref="Q15:Q16"/>
    <mergeCell ref="R15:R16"/>
    <mergeCell ref="O39:O40"/>
    <mergeCell ref="P39:P40"/>
    <mergeCell ref="S39:T40"/>
    <mergeCell ref="G39:H40"/>
    <mergeCell ref="I39:I40"/>
    <mergeCell ref="J39:J40"/>
    <mergeCell ref="K39:K40"/>
    <mergeCell ref="L39:L40"/>
    <mergeCell ref="P37:P38"/>
    <mergeCell ref="M39:M40"/>
    <mergeCell ref="J37:J38"/>
    <mergeCell ref="K37:K38"/>
    <mergeCell ref="L37:L38"/>
    <mergeCell ref="M37:M38"/>
    <mergeCell ref="G37:H38"/>
    <mergeCell ref="I37:I38"/>
    <mergeCell ref="O37:O38"/>
    <mergeCell ref="U19:U20"/>
    <mergeCell ref="P17:P18"/>
    <mergeCell ref="Q17:Q18"/>
    <mergeCell ref="R17:R18"/>
    <mergeCell ref="S17:T18"/>
    <mergeCell ref="B34:F40"/>
    <mergeCell ref="R39:R40"/>
    <mergeCell ref="B57:F62"/>
    <mergeCell ref="B23:F29"/>
    <mergeCell ref="U26:U27"/>
    <mergeCell ref="G28:H29"/>
    <mergeCell ref="S28:T29"/>
    <mergeCell ref="U28:U29"/>
    <mergeCell ref="S41:T42"/>
    <mergeCell ref="U41:U42"/>
    <mergeCell ref="N39:N40"/>
    <mergeCell ref="Q39:Q40"/>
    <mergeCell ref="K51:K52"/>
    <mergeCell ref="L51:L52"/>
    <mergeCell ref="M51:M52"/>
    <mergeCell ref="N51:N52"/>
    <mergeCell ref="O51:O52"/>
    <mergeCell ref="U30:U31"/>
    <mergeCell ref="S37:T38"/>
    <mergeCell ref="B46:F52"/>
    <mergeCell ref="P49:P50"/>
    <mergeCell ref="U39:U40"/>
    <mergeCell ref="N37:N38"/>
    <mergeCell ref="AL17:AL18"/>
    <mergeCell ref="I61:J62"/>
    <mergeCell ref="I59:J60"/>
    <mergeCell ref="S49:T50"/>
    <mergeCell ref="AA39:AB40"/>
    <mergeCell ref="AC39:AC40"/>
    <mergeCell ref="AD39:AD40"/>
    <mergeCell ref="AE39:AE40"/>
    <mergeCell ref="AF39:AF40"/>
    <mergeCell ref="V12:Z18"/>
    <mergeCell ref="AA12:AO14"/>
    <mergeCell ref="AM15:AN16"/>
    <mergeCell ref="AA17:AB18"/>
    <mergeCell ref="AC17:AC18"/>
    <mergeCell ref="AD17:AD18"/>
    <mergeCell ref="AO30:AO31"/>
    <mergeCell ref="P51:P52"/>
    <mergeCell ref="Q51:Q52"/>
    <mergeCell ref="AK26:AK27"/>
    <mergeCell ref="AL28:AL29"/>
    <mergeCell ref="AM28:AN29"/>
    <mergeCell ref="AO28:AO29"/>
    <mergeCell ref="AA26:AB27"/>
    <mergeCell ref="U63:U64"/>
    <mergeCell ref="G46:U48"/>
    <mergeCell ref="G49:H50"/>
    <mergeCell ref="I49:I50"/>
    <mergeCell ref="J49:J50"/>
    <mergeCell ref="K49:K50"/>
    <mergeCell ref="L49:L50"/>
    <mergeCell ref="M49:M50"/>
    <mergeCell ref="N49:N50"/>
    <mergeCell ref="O49:O50"/>
    <mergeCell ref="U49:U50"/>
    <mergeCell ref="G51:H52"/>
    <mergeCell ref="I51:I52"/>
    <mergeCell ref="J51:J52"/>
    <mergeCell ref="U59:U60"/>
    <mergeCell ref="S53:T54"/>
    <mergeCell ref="U53:U54"/>
    <mergeCell ref="R51:R52"/>
    <mergeCell ref="S51:T52"/>
    <mergeCell ref="U51:U52"/>
    <mergeCell ref="G57:U58"/>
    <mergeCell ref="AC26:AC27"/>
    <mergeCell ref="AD26:AD27"/>
    <mergeCell ref="AE26:AE27"/>
    <mergeCell ref="AL26:AL27"/>
    <mergeCell ref="AC28:AC29"/>
    <mergeCell ref="AD28:AD29"/>
    <mergeCell ref="AE28:AE29"/>
    <mergeCell ref="AF28:AF29"/>
    <mergeCell ref="AF26:AF27"/>
    <mergeCell ref="AG26:AG27"/>
    <mergeCell ref="AH26:AH27"/>
    <mergeCell ref="AI26:AI27"/>
    <mergeCell ref="AJ26:AJ27"/>
    <mergeCell ref="AI28:AI29"/>
    <mergeCell ref="AJ28:AJ29"/>
    <mergeCell ref="AK28:AK29"/>
    <mergeCell ref="AH28:AH29"/>
    <mergeCell ref="AK39:AK40"/>
    <mergeCell ref="AL39:AL40"/>
    <mergeCell ref="AM39:AN40"/>
    <mergeCell ref="AO39:AO40"/>
    <mergeCell ref="AO37:AO38"/>
    <mergeCell ref="AL37:AL38"/>
    <mergeCell ref="AM37:AN38"/>
    <mergeCell ref="Q49:Q50"/>
    <mergeCell ref="R49:R50"/>
    <mergeCell ref="AM50:AN51"/>
    <mergeCell ref="AA34:AO36"/>
    <mergeCell ref="AA37:AB38"/>
    <mergeCell ref="AC37:AC38"/>
    <mergeCell ref="AD37:AD38"/>
    <mergeCell ref="AE37:AE38"/>
    <mergeCell ref="AF37:AF38"/>
    <mergeCell ref="AG37:AG38"/>
    <mergeCell ref="AH37:AH38"/>
    <mergeCell ref="AI37:AI38"/>
    <mergeCell ref="AM86:AO88"/>
    <mergeCell ref="AJ84:AL85"/>
    <mergeCell ref="AJ86:AL88"/>
    <mergeCell ref="AA59:AB60"/>
    <mergeCell ref="AL59:AL60"/>
    <mergeCell ref="AM84:AO85"/>
    <mergeCell ref="AO79:AO80"/>
    <mergeCell ref="AA75:AO76"/>
    <mergeCell ref="AA57:AO58"/>
    <mergeCell ref="AC59:AD60"/>
    <mergeCell ref="AE59:AF60"/>
    <mergeCell ref="AG59:AH60"/>
    <mergeCell ref="AI59:AJ60"/>
    <mergeCell ref="AK59:AK60"/>
    <mergeCell ref="AC61:AD62"/>
    <mergeCell ref="AE61:AF62"/>
    <mergeCell ref="AG61:AH62"/>
    <mergeCell ref="AI61:AJ62"/>
    <mergeCell ref="AK61:AK62"/>
    <mergeCell ref="AC77:AD78"/>
    <mergeCell ref="AE77:AF78"/>
    <mergeCell ref="AG77:AH78"/>
    <mergeCell ref="AI77:AJ78"/>
    <mergeCell ref="AA77:AB78"/>
    <mergeCell ref="B2:AO5"/>
    <mergeCell ref="AM61:AN62"/>
    <mergeCell ref="AO61:AO62"/>
    <mergeCell ref="AM63:AN64"/>
    <mergeCell ref="AO63:AO64"/>
    <mergeCell ref="AL61:AL62"/>
    <mergeCell ref="AA61:AB62"/>
    <mergeCell ref="AM59:AN60"/>
    <mergeCell ref="AO59:AO60"/>
    <mergeCell ref="R28:R29"/>
    <mergeCell ref="U61:U62"/>
    <mergeCell ref="S61:T62"/>
    <mergeCell ref="Q61:R62"/>
    <mergeCell ref="O61:P62"/>
    <mergeCell ref="M61:N62"/>
    <mergeCell ref="K61:L62"/>
    <mergeCell ref="S59:T60"/>
    <mergeCell ref="Q59:R60"/>
    <mergeCell ref="O59:P60"/>
    <mergeCell ref="M59:N60"/>
    <mergeCell ref="K59:L60"/>
    <mergeCell ref="AM30:AN31"/>
    <mergeCell ref="AM41:AN42"/>
    <mergeCell ref="AO41:AO42"/>
    <mergeCell ref="U72:U73"/>
    <mergeCell ref="B66:F71"/>
    <mergeCell ref="G66:U67"/>
    <mergeCell ref="G68:H69"/>
    <mergeCell ref="I68:J69"/>
    <mergeCell ref="K68:L69"/>
    <mergeCell ref="M68:N69"/>
    <mergeCell ref="O68:P69"/>
    <mergeCell ref="Q68:R69"/>
    <mergeCell ref="S68:T69"/>
    <mergeCell ref="U68:U69"/>
    <mergeCell ref="G70:H71"/>
    <mergeCell ref="I70:J71"/>
    <mergeCell ref="K70:L71"/>
    <mergeCell ref="M70:N71"/>
    <mergeCell ref="O70:P71"/>
    <mergeCell ref="Q70:R71"/>
    <mergeCell ref="S70:T71"/>
    <mergeCell ref="U70:U71"/>
    <mergeCell ref="AC79:AD80"/>
    <mergeCell ref="AE79:AF80"/>
    <mergeCell ref="AG79:AH80"/>
    <mergeCell ref="AI79:AJ80"/>
    <mergeCell ref="AK79:AK80"/>
    <mergeCell ref="I28:I29"/>
    <mergeCell ref="J28:J29"/>
    <mergeCell ref="K28:K29"/>
    <mergeCell ref="L28:L29"/>
    <mergeCell ref="M28:M29"/>
    <mergeCell ref="N28:N29"/>
    <mergeCell ref="O28:O29"/>
    <mergeCell ref="P28:P29"/>
    <mergeCell ref="Q28:Q29"/>
    <mergeCell ref="V75:Z80"/>
    <mergeCell ref="AG39:AG40"/>
    <mergeCell ref="AH39:AH40"/>
    <mergeCell ref="AI39:AI40"/>
    <mergeCell ref="AJ39:AJ40"/>
    <mergeCell ref="AJ37:AJ38"/>
    <mergeCell ref="AK37:AK38"/>
    <mergeCell ref="V34:Z40"/>
    <mergeCell ref="S63:T64"/>
    <mergeCell ref="S72:T73"/>
  </mergeCells>
  <pageMargins left="0.25" right="0.25" top="0.75" bottom="0.75" header="0.3" footer="0.3"/>
  <pageSetup paperSize="9" scale="53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20"/>
  <sheetViews>
    <sheetView showGridLines="0" workbookViewId="0">
      <selection activeCell="AT19" sqref="AT19"/>
    </sheetView>
  </sheetViews>
  <sheetFormatPr defaultRowHeight="15" x14ac:dyDescent="0.25"/>
  <cols>
    <col min="1" max="31" width="4.7109375" customWidth="1"/>
  </cols>
  <sheetData>
    <row r="1" spans="1:31" ht="37.5" customHeight="1" x14ac:dyDescent="0.25">
      <c r="A1" s="210" t="s">
        <v>33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</row>
    <row r="2" spans="1:31" ht="15" customHeight="1" x14ac:dyDescent="0.25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</row>
    <row r="3" spans="1:31" x14ac:dyDescent="0.25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</row>
    <row r="4" spans="1:31" ht="31.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</row>
    <row r="5" spans="1:31" ht="31.5" x14ac:dyDescent="0.2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</row>
    <row r="6" spans="1:31" ht="31.5" x14ac:dyDescent="0.25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</row>
    <row r="7" spans="1:31" ht="31.5" x14ac:dyDescent="0.2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</row>
    <row r="8" spans="1:31" ht="31.5" x14ac:dyDescent="0.25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</row>
    <row r="9" spans="1:31" ht="31.5" x14ac:dyDescent="0.25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</row>
    <row r="10" spans="1:31" ht="31.5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</row>
    <row r="11" spans="1:31" ht="31.5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</row>
    <row r="12" spans="1:31" ht="31.5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</row>
    <row r="13" spans="1:31" ht="31.5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</row>
    <row r="14" spans="1:31" ht="31.5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</row>
    <row r="15" spans="1:31" ht="31.5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</row>
    <row r="16" spans="1:31" ht="31.5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</row>
    <row r="17" spans="1:31" ht="31.5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</row>
    <row r="18" spans="1:31" ht="31.5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</row>
    <row r="19" spans="1:31" ht="31.5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</row>
    <row r="20" spans="1:31" ht="31.5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</row>
  </sheetData>
  <mergeCells count="1">
    <mergeCell ref="A1:AE3"/>
  </mergeCells>
  <pageMargins left="0.7" right="0.7" top="0.75" bottom="0.75" header="0.3" footer="0.3"/>
  <pageSetup paperSize="9" scale="65" fitToWidth="2" fitToHeight="2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100 YEAR ITEMS  - Apr 2019</vt:lpstr>
      <vt:lpstr>SIZING CHARTS &amp; BIGGER PICTURES</vt:lpstr>
      <vt:lpstr>'100 YEAR ITEMS  - Apr 2019'!Print_Area</vt:lpstr>
      <vt:lpstr>'SIZING CHARTS &amp; BIGGER PICTURES'!Print_Area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 Steele</dc:creator>
  <cp:lastModifiedBy>Hayden Steele</cp:lastModifiedBy>
  <cp:lastPrinted>2019-04-21T12:40:02Z</cp:lastPrinted>
  <dcterms:created xsi:type="dcterms:W3CDTF">2017-09-29T06:27:02Z</dcterms:created>
  <dcterms:modified xsi:type="dcterms:W3CDTF">2019-05-13T12:31:27Z</dcterms:modified>
</cp:coreProperties>
</file>